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5360" windowHeight="8055" activeTab="1"/>
  </bookViews>
  <sheets>
    <sheet name="Classificação 2015" sheetId="1" r:id="rId1"/>
    <sheet name="Gols e Cartões" sheetId="2" r:id="rId2"/>
  </sheets>
  <definedNames/>
  <calcPr fullCalcOnLoad="1"/>
</workbook>
</file>

<file path=xl/sharedStrings.xml><?xml version="1.0" encoding="utf-8"?>
<sst xmlns="http://schemas.openxmlformats.org/spreadsheetml/2006/main" count="590" uniqueCount="271">
  <si>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</si>
  <si>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</si>
  <si>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</si>
  <si>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</si>
  <si>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</si>
  <si>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</si>
  <si>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</si>
  <si>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</si>
  <si>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</si>
  <si>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</si>
  <si>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CLASSIFICAÇÃO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</si>
  <si>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</si>
  <si>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</si>
  <si>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</si>
  <si>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</si>
  <si>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</si>
  <si>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</si>
  <si>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</si>
  <si>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</si>
  <si>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</si>
  <si>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</si>
  <si>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</si>
  <si>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</si>
  <si>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SUB-17 - 97/98</t>
  </si>
  <si>
    <t>SUB-15 - 99/00</t>
  </si>
  <si>
    <t>SUB-11 - 03/04</t>
  </si>
  <si>
    <t>SUB-13 - 01/02</t>
  </si>
  <si>
    <t>Média de cartão verm. x jg:</t>
  </si>
  <si>
    <t>Média de cartão am. x jg:</t>
  </si>
  <si>
    <t>SÉRIE OURO - SUB-17 - 98/99</t>
  </si>
  <si>
    <t>SÉRIE OURO - SUB-15 - 00/01</t>
  </si>
  <si>
    <t>SÉRIE OURO - SUB-13 - 02/03</t>
  </si>
  <si>
    <t>SÉRIE OURO - SUB-11 - 04/05</t>
  </si>
  <si>
    <t>Santos - Sorocaba</t>
  </si>
  <si>
    <t>Estudantes Mirim</t>
  </si>
  <si>
    <t>Lindóia</t>
  </si>
  <si>
    <t>Corinthians - Campinas</t>
  </si>
  <si>
    <t>Juventude Serrana</t>
  </si>
  <si>
    <t>Garotos de Ouro-Cpo L.Pta</t>
  </si>
  <si>
    <t>São Paulo - Osasco</t>
  </si>
  <si>
    <t>Chute Inicial Campinas</t>
  </si>
  <si>
    <t>Guarani - Cajamar</t>
  </si>
  <si>
    <t>Ponte Preta - Campinas</t>
  </si>
  <si>
    <t>Chute Inicial Campínas</t>
  </si>
  <si>
    <t>Palmeiras - Butantã</t>
  </si>
  <si>
    <t>Abervan da Silva</t>
  </si>
  <si>
    <t>Alifer Camargo</t>
  </si>
  <si>
    <t>Caique Alves Brito</t>
  </si>
  <si>
    <t>Gabriel Silva Pinto</t>
  </si>
  <si>
    <t>Henrique Silva Gaspar</t>
  </si>
  <si>
    <t>Rodrigo Granconoto</t>
  </si>
  <si>
    <t>Erasmo Pinto</t>
  </si>
  <si>
    <t>Bruno Lucas Silva</t>
  </si>
  <si>
    <t>Bruno Assis</t>
  </si>
  <si>
    <t>Diego Carneiro</t>
  </si>
  <si>
    <t>Jonathan Rocha Fonseca</t>
  </si>
  <si>
    <t>Welington Guimarães</t>
  </si>
  <si>
    <t>Juan Sant'Anna Almeida</t>
  </si>
  <si>
    <t>Tiago Almeida Ribeiro</t>
  </si>
  <si>
    <t>Lucas Vinícius Silva</t>
  </si>
  <si>
    <t>Luciano Ferreira de Melo</t>
  </si>
  <si>
    <t>Matheus Antunes</t>
  </si>
  <si>
    <t>André Luan Leme</t>
  </si>
  <si>
    <t>Valter Júnior</t>
  </si>
  <si>
    <t>Paulo H.O. Ribeiro</t>
  </si>
  <si>
    <t>Ruan do Prado</t>
  </si>
  <si>
    <t>João Pedro Souza</t>
  </si>
  <si>
    <t>Ramon Thiê Alves</t>
  </si>
  <si>
    <t>Higor Felipe Barbier</t>
  </si>
  <si>
    <t>Lucas Mingoti de Brito</t>
  </si>
  <si>
    <t>Pedro Lucas Barbosa Sousa</t>
  </si>
  <si>
    <t>Raí Derussi Gil</t>
  </si>
  <si>
    <t>João de Almeida Medina</t>
  </si>
  <si>
    <t>Yan Henrique Belloti</t>
  </si>
  <si>
    <t>Murilo de Oliveira Leite</t>
  </si>
  <si>
    <t>Lucas de Paiva Emerick</t>
  </si>
  <si>
    <t>Matheus A. da Costa</t>
  </si>
  <si>
    <t>Gabriel Silva</t>
  </si>
  <si>
    <t>Rayslan da Silva Costa</t>
  </si>
  <si>
    <t>Emanoel Conceição</t>
  </si>
  <si>
    <t>Caio Thomaz Moraes</t>
  </si>
  <si>
    <t>Wesley Victor P. Moraes</t>
  </si>
  <si>
    <t>Thiago de Santi de Paula</t>
  </si>
  <si>
    <t>Gian Pablo Moraes</t>
  </si>
  <si>
    <t>Leonardo Rafael</t>
  </si>
  <si>
    <t>Gabriel Fiorin Bacin</t>
  </si>
  <si>
    <t>Richard Augusto L. Oliveira</t>
  </si>
  <si>
    <t>Paulo R. dos Santos</t>
  </si>
  <si>
    <t>Vitor de Oliveira</t>
  </si>
  <si>
    <t>Bruno Gomes Coviello</t>
  </si>
  <si>
    <t>Kevim Carvalho do Rosário</t>
  </si>
  <si>
    <t>Richard de Lima Oliveira</t>
  </si>
  <si>
    <t>Caio Vinícius Silva</t>
  </si>
  <si>
    <t>Jean Carlos</t>
  </si>
  <si>
    <t>Daniel Silva</t>
  </si>
  <si>
    <t>Pedro Hessel</t>
  </si>
  <si>
    <t>Gustavo Henrique</t>
  </si>
  <si>
    <t>Lucas Eduardo</t>
  </si>
  <si>
    <t>Lucas Rodrigues</t>
  </si>
  <si>
    <t>Gustavo Magri</t>
  </si>
  <si>
    <t>Kauan Gabriel</t>
  </si>
  <si>
    <t>Lucas Vishi</t>
  </si>
  <si>
    <t>Athos Aparecido Cordeiro</t>
  </si>
  <si>
    <t>Lucas Lima</t>
  </si>
  <si>
    <t>Lucas Melhato</t>
  </si>
  <si>
    <t>Pedro Caixeta</t>
  </si>
  <si>
    <t>Felipe Fernandes Mandelli</t>
  </si>
  <si>
    <t xml:space="preserve">Alexandre Lopes </t>
  </si>
  <si>
    <t>SEXTA FEIRA</t>
  </si>
  <si>
    <t>Aliff Souza</t>
  </si>
  <si>
    <t>Marcelo Ferreira</t>
  </si>
  <si>
    <t>Bruno Bisare</t>
  </si>
  <si>
    <t>Ricardo Rosa</t>
  </si>
  <si>
    <t>João Victor Barreiros</t>
  </si>
  <si>
    <t>Vitor Faria</t>
  </si>
  <si>
    <t>Felipe Caetano</t>
  </si>
  <si>
    <t>Paulo H Tedesco</t>
  </si>
  <si>
    <t>Jhonata Amorim</t>
  </si>
  <si>
    <t>Tales Marnhão</t>
  </si>
  <si>
    <t>João Pedro Gomes</t>
  </si>
  <si>
    <t xml:space="preserve">Thalles Silva </t>
  </si>
  <si>
    <t>Lucas dos Santos</t>
  </si>
  <si>
    <t>Carlos E. de Carvalho</t>
  </si>
  <si>
    <t>Alisson Santos</t>
  </si>
  <si>
    <t>Davi Galvão</t>
  </si>
  <si>
    <t>Gabriel Guilger</t>
  </si>
  <si>
    <t>Tales Nascimento</t>
  </si>
  <si>
    <t>Jose Guilherme</t>
  </si>
  <si>
    <t>Luiz André</t>
  </si>
  <si>
    <t>Kewin Bruno</t>
  </si>
  <si>
    <t>Thale Felipe</t>
  </si>
  <si>
    <t>Leonardo Fernandes</t>
  </si>
  <si>
    <t>Guilherme Rodrigues</t>
  </si>
  <si>
    <t>Giovanni Augusto</t>
  </si>
  <si>
    <t>Tauan de Paula</t>
  </si>
  <si>
    <t>Joseph Rutão</t>
  </si>
  <si>
    <t>Joandson Almeida</t>
  </si>
  <si>
    <t>Gabriel Vasconcelos</t>
  </si>
  <si>
    <t>Sexta-feira</t>
  </si>
  <si>
    <t>Wesley Barbosa</t>
  </si>
  <si>
    <t>Eduardo Rocha</t>
  </si>
  <si>
    <t>Jonathan Gustavo</t>
  </si>
  <si>
    <t>Felipe Moreira</t>
  </si>
  <si>
    <t>Nicolas Souza</t>
  </si>
  <si>
    <t>Bruno Felipe</t>
  </si>
  <si>
    <t>Riquelme dos Reis</t>
  </si>
  <si>
    <t>Mateus Piffer</t>
  </si>
  <si>
    <t>Matheus Armando</t>
  </si>
  <si>
    <t>João Vitor</t>
  </si>
  <si>
    <t>Kaio Henrique</t>
  </si>
  <si>
    <t>Leonardo Custódio</t>
  </si>
  <si>
    <t>Ruan Borges</t>
  </si>
  <si>
    <t>Rômulo Castro</t>
  </si>
  <si>
    <t>Pedro Henrique de Paula</t>
  </si>
  <si>
    <t>Gilmar Filho</t>
  </si>
  <si>
    <t>Emanuel Conceição</t>
  </si>
  <si>
    <t>Pedro Henrique de Almeida</t>
  </si>
  <si>
    <t>Lucas de Souza</t>
  </si>
  <si>
    <t>SEXTA FEIRA E SÁBADO</t>
  </si>
  <si>
    <t>SÉRIE PRATA - SUB-17 - 98/99</t>
  </si>
  <si>
    <t>SÉRIE BRONZE - SUB-17 - 98/99</t>
  </si>
  <si>
    <t>SÉRIE PRATA - SUB-15 - 00/01</t>
  </si>
  <si>
    <t>SÉRIE BRONZE - SUB-15 - 00/01</t>
  </si>
  <si>
    <t>SÉRIE ÁGUAS DE LINDÓIA - SUB-15 - 00/01</t>
  </si>
  <si>
    <t>SÉRIE LINDÓIA - SUB-15 - 00/01</t>
  </si>
  <si>
    <t>SÉRIE SERRA NEGRA - SUB-15 - 00/01</t>
  </si>
  <si>
    <t>SÉRIE PRATA - SUB-13 - 02/03</t>
  </si>
  <si>
    <t>SÉRIE BRONZE - SUB-13 - 02/03</t>
  </si>
  <si>
    <t>SÉRIE ÁGUAS DE LINDÓIA - SUB-13 - 02/03</t>
  </si>
  <si>
    <t>SÉRIE PRATA - SUB-11 - 04/05</t>
  </si>
  <si>
    <t>SÉRIE BRONZE - SUB-11 - 04/05</t>
  </si>
  <si>
    <t>Bruno Barrozo</t>
  </si>
  <si>
    <t>Geovane Sousa dos Santos</t>
  </si>
  <si>
    <t>Guilherme de Sousa Lima</t>
  </si>
  <si>
    <t>Gustavo Difani Incrocci</t>
  </si>
  <si>
    <t>Marcio Ferreira Pereira</t>
  </si>
  <si>
    <t>Marcos Aurélio</t>
  </si>
  <si>
    <t>João Pedro Maranhão</t>
  </si>
  <si>
    <t>Leandro Silva da Costa</t>
  </si>
  <si>
    <t>Lucas H.G. Souza</t>
  </si>
  <si>
    <t>Lucas Pereira Alves</t>
  </si>
  <si>
    <t>Sábado</t>
  </si>
  <si>
    <t>Rafael Panan</t>
  </si>
  <si>
    <t>Wallyffer F.J. de Souza</t>
  </si>
  <si>
    <t>Matheus G. Godoy</t>
  </si>
  <si>
    <t>Guilherme Nathan</t>
  </si>
  <si>
    <t>João Eduardo Oliveira</t>
  </si>
  <si>
    <t>Luan dos Santos Silva</t>
  </si>
  <si>
    <t>Lucas Fernandes</t>
  </si>
  <si>
    <t>Pábrio Ricardo</t>
  </si>
  <si>
    <t>Ramon Simões Oliveira</t>
  </si>
  <si>
    <t>Vinícius Tauber Andrade</t>
  </si>
  <si>
    <t>Guilherme H. Moraes</t>
  </si>
  <si>
    <t>Jesse Polli Cordeiro</t>
  </si>
  <si>
    <t>José Felipe Nascimento</t>
  </si>
  <si>
    <t>Juarez Júnior</t>
  </si>
  <si>
    <t>Lucas Faria</t>
  </si>
  <si>
    <t>Lucas Lago</t>
  </si>
  <si>
    <t>Renan Ferreira</t>
  </si>
  <si>
    <t>Igor Cesar</t>
  </si>
  <si>
    <t>Theo Henrique</t>
  </si>
  <si>
    <t>Arthur D. Pedroso</t>
  </si>
  <si>
    <t>Bruno Augusto Nogueira</t>
  </si>
  <si>
    <t>Cleibison de Souza</t>
  </si>
  <si>
    <t>Guilherme Trevizan</t>
  </si>
  <si>
    <t>Leonardo Rosa dos Santos</t>
  </si>
  <si>
    <t>Lucas da Silva</t>
  </si>
  <si>
    <t>Jefferson S. Mendonça</t>
  </si>
  <si>
    <t>Matheus Leal Siqueira</t>
  </si>
  <si>
    <t>Garotos de Ouro-Cpo L. Pta</t>
  </si>
  <si>
    <t>Carlos Henrique</t>
  </si>
  <si>
    <t>David Lopes</t>
  </si>
  <si>
    <t>João Pedro Fogassa</t>
  </si>
  <si>
    <t>João Vitor Santos</t>
  </si>
  <si>
    <t>Matheus Nogueira</t>
  </si>
  <si>
    <t>Phetterson Willyan</t>
  </si>
  <si>
    <t>Rômulo Filho</t>
  </si>
  <si>
    <t>Walter Lucas Coimbra</t>
  </si>
  <si>
    <t>Igor Bucalon Serra</t>
  </si>
  <si>
    <t>Michel Nascimento</t>
  </si>
  <si>
    <t>Domingo</t>
  </si>
  <si>
    <t>Henrique Aragão</t>
  </si>
  <si>
    <t>Bruno L. Santos</t>
  </si>
  <si>
    <t>Diego Ribeiro</t>
  </si>
  <si>
    <t>Renan Rodolfo</t>
  </si>
  <si>
    <t>Vinícius José Pinto</t>
  </si>
  <si>
    <t>Lucas Ferreira</t>
  </si>
  <si>
    <t>Emerson Silva</t>
  </si>
  <si>
    <t>Marcelo Brito</t>
  </si>
  <si>
    <t>João Vitor de Souza</t>
  </si>
  <si>
    <t>Guilherme Henrique Silva</t>
  </si>
  <si>
    <t>Felipe Augusto</t>
  </si>
  <si>
    <t>Guilherme Oliveira</t>
  </si>
  <si>
    <t>Matheus Xavier</t>
  </si>
  <si>
    <t>Felipe Gabriel Ribeiro</t>
  </si>
  <si>
    <t>Raphael Araújo</t>
  </si>
  <si>
    <t>Vitor Afonso</t>
  </si>
  <si>
    <t>Antônio Augusto Fogaça</t>
  </si>
  <si>
    <t>Michel Filho</t>
  </si>
  <si>
    <t>Guilherme Martins</t>
  </si>
  <si>
    <t>Willian Almeida</t>
  </si>
  <si>
    <t>Tiago Silva</t>
  </si>
  <si>
    <t>Leonardo Vinícius Alves</t>
  </si>
  <si>
    <t>Caiu Augusto Fogassa</t>
  </si>
  <si>
    <t>Douglas Santos</t>
  </si>
  <si>
    <t>Vitor Alves</t>
  </si>
  <si>
    <t>João Zamboin</t>
  </si>
  <si>
    <t>Gustavo Lima</t>
  </si>
  <si>
    <t>Douglas Souza</t>
  </si>
  <si>
    <t>Aristeu Angelo Silva</t>
  </si>
  <si>
    <t>Paulo H.F. Araújo</t>
  </si>
  <si>
    <t>Terça-Feira</t>
  </si>
  <si>
    <t>Campeão</t>
  </si>
  <si>
    <t>Vice</t>
  </si>
  <si>
    <t>Artilheiro: Jean Carlos (Palmeiras-Butantã), 3 gols</t>
  </si>
  <si>
    <t>Goleiro: Marcelo Ferreira (Palmeiras)</t>
  </si>
  <si>
    <t>Goleiro: Vinícius Lucas da Silva (Guarani - Cajamar)</t>
  </si>
  <si>
    <t>Artilheiro: Wesley Victor (Juventude Serrana), gols</t>
  </si>
  <si>
    <t>Goleiro: Matheus Santi (Chute Inicial Campinas)</t>
  </si>
  <si>
    <t>Artilheiro: Gabriel da Silva (Águas de Lindóia), 8 gols</t>
  </si>
  <si>
    <t>Goleiro: Eduardo Detoni (Corinthians - Campinas)</t>
  </si>
  <si>
    <t>Artilheiro: Pedro Henrique de Paula (Corinthians - Campinas), 8 gols</t>
  </si>
  <si>
    <t>João Putão</t>
  </si>
  <si>
    <t>Lucas Gonçalves</t>
  </si>
  <si>
    <t>Marcelo Pereira Souza</t>
  </si>
  <si>
    <t>John Rocha</t>
  </si>
  <si>
    <t>José Vanísio</t>
  </si>
  <si>
    <t>João Vitor Burin</t>
  </si>
  <si>
    <t>Raphael Vinícius</t>
  </si>
  <si>
    <t>João Pedro Mesquita</t>
  </si>
  <si>
    <t>Gabriel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</si>
</sst>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6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32"/>
      <color indexed="10"/>
      <name val="AdLib BT"/>
      <family val="5"/>
    </font>
    <font>
      <sz val="16"/>
      <color indexed="8"/>
      <name val="AdLib BT"/>
      <family val="5"/>
    </font>
    <font>
      <b/>
      <i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i/>
      <sz val="12"/>
      <color theme="6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 style="thick">
        <color theme="3" tint="0.3999499976634979"/>
      </bottom>
    </border>
    <border>
      <left>
        <color indexed="63"/>
      </left>
      <right>
        <color indexed="63"/>
      </right>
      <top style="thick">
        <color theme="3" tint="0.3999499976634979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 style="thick">
        <color theme="3" tint="0.3999499976634979"/>
      </bottom>
    </border>
    <border>
      <left style="thick">
        <color theme="6" tint="-0.4999699890613556"/>
      </left>
      <right>
        <color indexed="63"/>
      </right>
      <top style="thick">
        <color theme="6" tint="-0.4999699890613556"/>
      </top>
      <bottom style="thick">
        <color theme="6" tint="-0.4999699890613556"/>
      </bottom>
    </border>
    <border>
      <left>
        <color indexed="63"/>
      </left>
      <right>
        <color indexed="63"/>
      </right>
      <top style="thick">
        <color theme="6" tint="-0.4999699890613556"/>
      </top>
      <bottom style="thick">
        <color theme="6" tint="-0.4999699890613556"/>
      </bottom>
    </border>
    <border>
      <left>
        <color indexed="63"/>
      </left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vertical="center"/>
    </xf>
    <xf numFmtId="0" fontId="12" fillId="35" borderId="19" xfId="0" applyFont="1" applyFill="1" applyBorder="1" applyAlignment="1">
      <alignment vertical="center"/>
    </xf>
    <xf numFmtId="0" fontId="58" fillId="35" borderId="20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vertical="center"/>
    </xf>
    <xf numFmtId="0" fontId="60" fillId="35" borderId="21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vertical="center"/>
    </xf>
    <xf numFmtId="0" fontId="61" fillId="35" borderId="23" xfId="0" applyFont="1" applyFill="1" applyBorder="1" applyAlignment="1">
      <alignment vertical="center"/>
    </xf>
    <xf numFmtId="0" fontId="62" fillId="35" borderId="24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3" fillId="35" borderId="25" xfId="0" applyFont="1" applyFill="1" applyBorder="1" applyAlignment="1">
      <alignment horizontal="center" vertical="center"/>
    </xf>
    <xf numFmtId="0" fontId="63" fillId="35" borderId="25" xfId="0" applyFont="1" applyFill="1" applyBorder="1" applyAlignment="1">
      <alignment vertical="center"/>
    </xf>
    <xf numFmtId="0" fontId="63" fillId="35" borderId="26" xfId="0" applyFont="1" applyFill="1" applyBorder="1" applyAlignment="1">
      <alignment vertical="center"/>
    </xf>
    <xf numFmtId="0" fontId="64" fillId="35" borderId="27" xfId="0" applyFont="1" applyFill="1" applyBorder="1" applyAlignment="1">
      <alignment horizontal="center" vertical="center"/>
    </xf>
    <xf numFmtId="0" fontId="64" fillId="35" borderId="28" xfId="0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vertical="center"/>
    </xf>
    <xf numFmtId="0" fontId="65" fillId="35" borderId="29" xfId="0" applyFont="1" applyFill="1" applyBorder="1" applyAlignment="1">
      <alignment vertical="center"/>
    </xf>
    <xf numFmtId="0" fontId="13" fillId="36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</xdr:row>
      <xdr:rowOff>0</xdr:rowOff>
    </xdr:from>
    <xdr:to>
      <xdr:col>10</xdr:col>
      <xdr:colOff>266700</xdr:colOff>
      <xdr:row>3</xdr:row>
      <xdr:rowOff>200025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905250" y="190500"/>
          <a:ext cx="1962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3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38100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90500"/>
          <a:ext cx="1276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0"/>
  <sheetViews>
    <sheetView showGridLines="0" zoomScale="148" zoomScaleNormal="148" zoomScaleSheetLayoutView="130" workbookViewId="0" topLeftCell="A1">
      <selection activeCell="K48" sqref="K48"/>
    </sheetView>
  </sheetViews>
  <sheetFormatPr defaultColWidth="9.140625" defaultRowHeight="12.75"/>
  <cols>
    <col min="1" max="1" width="9.57421875" style="3" customWidth="1"/>
    <col min="2" max="2" width="28.7109375" style="3" customWidth="1"/>
    <col min="3" max="12" width="5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ht="15.75">
      <c r="E4" s="7" t="s">
        <v>10</v>
      </c>
    </row>
    <row r="5" spans="1:12" s="5" customFormat="1" ht="13.5" thickBot="1">
      <c r="A5" s="42" t="s">
        <v>29</v>
      </c>
      <c r="B5" s="42"/>
      <c r="C5" s="42"/>
      <c r="D5" s="42"/>
      <c r="E5" s="42"/>
      <c r="F5" s="42"/>
      <c r="G5" s="42"/>
      <c r="H5" s="42"/>
      <c r="I5" s="43"/>
      <c r="J5" s="43"/>
      <c r="K5" s="44"/>
      <c r="L5" s="44"/>
    </row>
    <row r="6" spans="1:12" s="8" customFormat="1" ht="12" thickTop="1">
      <c r="A6" s="9" t="s">
        <v>7</v>
      </c>
      <c r="B6" s="9" t="s">
        <v>0</v>
      </c>
      <c r="C6" s="10" t="s">
        <v>1</v>
      </c>
      <c r="D6" s="10" t="s">
        <v>2</v>
      </c>
      <c r="E6" s="10" t="s">
        <v>3</v>
      </c>
      <c r="F6" s="10" t="s">
        <v>8</v>
      </c>
      <c r="G6" s="10" t="s">
        <v>9</v>
      </c>
      <c r="H6" s="10" t="s">
        <v>4</v>
      </c>
      <c r="I6" s="10" t="s">
        <v>5</v>
      </c>
      <c r="J6" s="10" t="s">
        <v>6</v>
      </c>
      <c r="K6" s="25" t="s">
        <v>13</v>
      </c>
      <c r="L6" s="16" t="s">
        <v>14</v>
      </c>
    </row>
    <row r="7" spans="1:12" ht="14.25" customHeight="1">
      <c r="A7" s="11" t="s">
        <v>252</v>
      </c>
      <c r="B7" s="1" t="s">
        <v>41</v>
      </c>
      <c r="C7" s="2">
        <f>E7*3+F7*1</f>
        <v>12</v>
      </c>
      <c r="D7" s="2">
        <f>E7+F7+G7</f>
        <v>5</v>
      </c>
      <c r="E7" s="2">
        <v>4</v>
      </c>
      <c r="F7" s="2">
        <v>0</v>
      </c>
      <c r="G7" s="2">
        <v>1</v>
      </c>
      <c r="H7" s="2">
        <v>6</v>
      </c>
      <c r="I7" s="2">
        <v>3</v>
      </c>
      <c r="J7" s="2">
        <f>H7-I7</f>
        <v>3</v>
      </c>
      <c r="K7" s="26">
        <v>7</v>
      </c>
      <c r="L7" s="2">
        <v>4</v>
      </c>
    </row>
    <row r="8" spans="1:13" ht="14.25" customHeight="1" thickBot="1">
      <c r="A8" s="34" t="s">
        <v>253</v>
      </c>
      <c r="B8" s="35" t="s">
        <v>44</v>
      </c>
      <c r="C8" s="36">
        <f>E8*3+F8*1</f>
        <v>10</v>
      </c>
      <c r="D8" s="36">
        <f>E8+F8+G8</f>
        <v>5</v>
      </c>
      <c r="E8" s="36">
        <v>3</v>
      </c>
      <c r="F8" s="36">
        <v>1</v>
      </c>
      <c r="G8" s="36">
        <v>1</v>
      </c>
      <c r="H8" s="36">
        <v>6</v>
      </c>
      <c r="I8" s="36">
        <v>2</v>
      </c>
      <c r="J8" s="36">
        <f>H8-I8</f>
        <v>4</v>
      </c>
      <c r="K8" s="37">
        <v>6</v>
      </c>
      <c r="L8" s="36">
        <v>1</v>
      </c>
      <c r="M8" s="5"/>
    </row>
    <row r="9" spans="1:12" s="5" customFormat="1" ht="14.25" thickBot="1" thickTop="1">
      <c r="A9" s="45" t="s">
        <v>159</v>
      </c>
      <c r="B9" s="46"/>
      <c r="C9" s="46"/>
      <c r="D9" s="46"/>
      <c r="E9" s="46"/>
      <c r="F9" s="46"/>
      <c r="G9" s="46"/>
      <c r="H9" s="46"/>
      <c r="I9" s="47"/>
      <c r="J9" s="47"/>
      <c r="K9" s="48"/>
      <c r="L9" s="49"/>
    </row>
    <row r="10" spans="1:13" ht="14.25" customHeight="1" thickTop="1">
      <c r="A10" s="11" t="s">
        <v>252</v>
      </c>
      <c r="B10" s="38" t="s">
        <v>16</v>
      </c>
      <c r="C10" s="39">
        <f>E10*3+F10*1</f>
        <v>9</v>
      </c>
      <c r="D10" s="39">
        <f>E10+F10+G10</f>
        <v>5</v>
      </c>
      <c r="E10" s="39">
        <v>3</v>
      </c>
      <c r="F10" s="39">
        <v>0</v>
      </c>
      <c r="G10" s="39">
        <v>2</v>
      </c>
      <c r="H10" s="39">
        <v>7</v>
      </c>
      <c r="I10" s="39">
        <v>3</v>
      </c>
      <c r="J10" s="39">
        <f>H10-I10</f>
        <v>4</v>
      </c>
      <c r="K10" s="40">
        <v>5</v>
      </c>
      <c r="L10" s="39">
        <v>5</v>
      </c>
      <c r="M10" s="5"/>
    </row>
    <row r="11" spans="1:13" ht="14.25" customHeight="1">
      <c r="A11" s="34" t="s">
        <v>253</v>
      </c>
      <c r="B11" s="1" t="s">
        <v>43</v>
      </c>
      <c r="C11" s="2">
        <f>E11*3+F11*1</f>
        <v>4</v>
      </c>
      <c r="D11" s="2">
        <f>E11+F11+G11</f>
        <v>5</v>
      </c>
      <c r="E11" s="2">
        <v>1</v>
      </c>
      <c r="F11" s="2">
        <v>1</v>
      </c>
      <c r="G11" s="2">
        <v>3</v>
      </c>
      <c r="H11" s="2">
        <v>4</v>
      </c>
      <c r="I11" s="2">
        <v>4</v>
      </c>
      <c r="J11" s="2">
        <f>H11-I11</f>
        <v>0</v>
      </c>
      <c r="K11" s="26">
        <v>9</v>
      </c>
      <c r="L11" s="2">
        <v>1</v>
      </c>
      <c r="M11" s="5"/>
    </row>
    <row r="12" spans="1:12" s="5" customFormat="1" ht="12.75">
      <c r="A12" s="50" t="s">
        <v>160</v>
      </c>
      <c r="B12" s="50"/>
      <c r="C12" s="50"/>
      <c r="D12" s="50"/>
      <c r="E12" s="50"/>
      <c r="F12" s="50"/>
      <c r="G12" s="50"/>
      <c r="H12" s="50"/>
      <c r="I12" s="51"/>
      <c r="J12" s="51"/>
      <c r="K12" s="52"/>
      <c r="L12" s="52"/>
    </row>
    <row r="13" spans="1:13" ht="14.25" customHeight="1">
      <c r="A13" s="11" t="s">
        <v>252</v>
      </c>
      <c r="B13" s="1" t="s">
        <v>42</v>
      </c>
      <c r="C13" s="2">
        <f>E13*3+F13*1</f>
        <v>6</v>
      </c>
      <c r="D13" s="2">
        <f>E13+F13+G13</f>
        <v>4</v>
      </c>
      <c r="E13" s="2">
        <v>2</v>
      </c>
      <c r="F13" s="2">
        <v>0</v>
      </c>
      <c r="G13" s="2">
        <v>2</v>
      </c>
      <c r="H13" s="2">
        <v>4</v>
      </c>
      <c r="I13" s="2">
        <v>7</v>
      </c>
      <c r="J13" s="2">
        <f>H13-I13</f>
        <v>-3</v>
      </c>
      <c r="K13" s="26">
        <v>2</v>
      </c>
      <c r="L13" s="2">
        <v>1</v>
      </c>
      <c r="M13" s="5"/>
    </row>
    <row r="14" spans="1:13" ht="14.25" customHeight="1">
      <c r="A14" s="34" t="s">
        <v>253</v>
      </c>
      <c r="B14" s="1" t="s">
        <v>35</v>
      </c>
      <c r="C14" s="2">
        <f>E14*3+F14*1</f>
        <v>0</v>
      </c>
      <c r="D14" s="2">
        <f>E14+F14+G14</f>
        <v>4</v>
      </c>
      <c r="E14" s="2">
        <v>0</v>
      </c>
      <c r="F14" s="2">
        <v>0</v>
      </c>
      <c r="G14" s="2">
        <v>4</v>
      </c>
      <c r="H14" s="2">
        <v>1</v>
      </c>
      <c r="I14" s="2">
        <v>9</v>
      </c>
      <c r="J14" s="2">
        <f>H14-I14</f>
        <v>-8</v>
      </c>
      <c r="K14" s="26">
        <v>4</v>
      </c>
      <c r="L14" s="2">
        <v>1</v>
      </c>
      <c r="M14" s="5"/>
    </row>
    <row r="15" spans="1:12" ht="15">
      <c r="A15" s="1"/>
      <c r="B15" s="1"/>
      <c r="C15" s="2"/>
      <c r="D15" s="2">
        <f>SUM(D7:D14)/2</f>
        <v>14</v>
      </c>
      <c r="E15" s="2"/>
      <c r="F15" s="2"/>
      <c r="G15" s="2"/>
      <c r="H15" s="2">
        <f>SUM(H7:H14)</f>
        <v>28</v>
      </c>
      <c r="I15" s="2">
        <f>SUM(I7:I14)</f>
        <v>28</v>
      </c>
      <c r="J15" s="2"/>
      <c r="K15" s="26">
        <f>SUM(K7:K14)</f>
        <v>33</v>
      </c>
      <c r="L15" s="2">
        <f>SUM(L7:L14)</f>
        <v>13</v>
      </c>
    </row>
    <row r="16" spans="1:12" s="74" customFormat="1" ht="15">
      <c r="A16" s="71" t="s">
        <v>255</v>
      </c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72"/>
    </row>
    <row r="17" spans="1:12" s="74" customFormat="1" ht="15">
      <c r="A17" s="71" t="s">
        <v>254</v>
      </c>
      <c r="B17" s="71"/>
      <c r="C17" s="72"/>
      <c r="D17" s="72"/>
      <c r="E17" s="72"/>
      <c r="F17" s="72"/>
      <c r="G17" s="72"/>
      <c r="H17" s="72"/>
      <c r="I17" s="72"/>
      <c r="J17" s="72"/>
      <c r="K17" s="75"/>
      <c r="L17" s="72"/>
    </row>
    <row r="18" spans="1:12" ht="15">
      <c r="A18" s="27"/>
      <c r="B18" s="27"/>
      <c r="C18" s="28"/>
      <c r="D18" s="28"/>
      <c r="E18" s="28"/>
      <c r="F18" s="28"/>
      <c r="G18" s="28"/>
      <c r="H18" s="28"/>
      <c r="I18" s="28"/>
      <c r="J18" s="28"/>
      <c r="K18" s="29"/>
      <c r="L18" s="28"/>
    </row>
    <row r="19" spans="1:12" s="5" customFormat="1" ht="13.5" thickBot="1">
      <c r="A19" s="42" t="s">
        <v>30</v>
      </c>
      <c r="B19" s="42"/>
      <c r="C19" s="42"/>
      <c r="D19" s="42"/>
      <c r="E19" s="42"/>
      <c r="F19" s="42"/>
      <c r="G19" s="42"/>
      <c r="H19" s="42"/>
      <c r="I19" s="43"/>
      <c r="J19" s="43"/>
      <c r="K19" s="44"/>
      <c r="L19" s="44"/>
    </row>
    <row r="20" spans="1:12" s="8" customFormat="1" ht="12" thickTop="1">
      <c r="A20" s="9" t="s">
        <v>7</v>
      </c>
      <c r="B20" s="9" t="s">
        <v>0</v>
      </c>
      <c r="C20" s="10" t="s">
        <v>1</v>
      </c>
      <c r="D20" s="10" t="s">
        <v>2</v>
      </c>
      <c r="E20" s="10" t="s">
        <v>3</v>
      </c>
      <c r="F20" s="10" t="s">
        <v>8</v>
      </c>
      <c r="G20" s="10" t="s">
        <v>9</v>
      </c>
      <c r="H20" s="10" t="s">
        <v>4</v>
      </c>
      <c r="I20" s="10" t="s">
        <v>5</v>
      </c>
      <c r="J20" s="10" t="s">
        <v>6</v>
      </c>
      <c r="K20" s="25" t="s">
        <v>13</v>
      </c>
      <c r="L20" s="16" t="s">
        <v>14</v>
      </c>
    </row>
    <row r="21" spans="1:12" ht="14.25" customHeight="1">
      <c r="A21" s="11" t="s">
        <v>252</v>
      </c>
      <c r="B21" s="1" t="s">
        <v>41</v>
      </c>
      <c r="C21" s="2">
        <f>E21*3+F21*1</f>
        <v>11</v>
      </c>
      <c r="D21" s="2">
        <f>E21+F21+G21</f>
        <v>5</v>
      </c>
      <c r="E21" s="2">
        <v>3</v>
      </c>
      <c r="F21" s="2">
        <v>2</v>
      </c>
      <c r="G21" s="2">
        <v>0</v>
      </c>
      <c r="H21" s="2">
        <v>9</v>
      </c>
      <c r="I21" s="2">
        <v>2</v>
      </c>
      <c r="J21" s="2">
        <f>H21-I21</f>
        <v>7</v>
      </c>
      <c r="K21" s="26">
        <v>6</v>
      </c>
      <c r="L21" s="2">
        <v>1</v>
      </c>
    </row>
    <row r="22" spans="1:12" ht="14.25" customHeight="1" thickBot="1">
      <c r="A22" s="34" t="s">
        <v>253</v>
      </c>
      <c r="B22" s="35" t="s">
        <v>16</v>
      </c>
      <c r="C22" s="36">
        <f>E22*3+F22*1</f>
        <v>11</v>
      </c>
      <c r="D22" s="36">
        <f>E22+F22+G22</f>
        <v>5</v>
      </c>
      <c r="E22" s="36">
        <v>3</v>
      </c>
      <c r="F22" s="36">
        <v>2</v>
      </c>
      <c r="G22" s="36">
        <v>0</v>
      </c>
      <c r="H22" s="36">
        <v>7</v>
      </c>
      <c r="I22" s="36">
        <v>2</v>
      </c>
      <c r="J22" s="36">
        <f>H22-I22</f>
        <v>5</v>
      </c>
      <c r="K22" s="37">
        <v>5</v>
      </c>
      <c r="L22" s="36">
        <v>2</v>
      </c>
    </row>
    <row r="23" spans="1:12" s="5" customFormat="1" ht="14.25" thickBot="1" thickTop="1">
      <c r="A23" s="45" t="s">
        <v>161</v>
      </c>
      <c r="B23" s="46"/>
      <c r="C23" s="46"/>
      <c r="D23" s="46"/>
      <c r="E23" s="46"/>
      <c r="F23" s="46"/>
      <c r="G23" s="46"/>
      <c r="H23" s="46"/>
      <c r="I23" s="47"/>
      <c r="J23" s="47"/>
      <c r="K23" s="48"/>
      <c r="L23" s="49"/>
    </row>
    <row r="24" spans="1:12" ht="14.25" customHeight="1" thickTop="1">
      <c r="A24" s="11" t="s">
        <v>252</v>
      </c>
      <c r="B24" s="38" t="s">
        <v>37</v>
      </c>
      <c r="C24" s="39">
        <f>E24*3+F24*1</f>
        <v>11</v>
      </c>
      <c r="D24" s="39">
        <f>E24+F24+G24</f>
        <v>5</v>
      </c>
      <c r="E24" s="39">
        <v>3</v>
      </c>
      <c r="F24" s="39">
        <v>2</v>
      </c>
      <c r="G24" s="39">
        <v>0</v>
      </c>
      <c r="H24" s="39">
        <v>9</v>
      </c>
      <c r="I24" s="39">
        <v>2</v>
      </c>
      <c r="J24" s="39">
        <f>H24-I24</f>
        <v>7</v>
      </c>
      <c r="K24" s="40">
        <v>2</v>
      </c>
      <c r="L24" s="39">
        <v>0</v>
      </c>
    </row>
    <row r="25" spans="1:12" ht="14.25" customHeight="1">
      <c r="A25" s="34" t="s">
        <v>253</v>
      </c>
      <c r="B25" s="1" t="s">
        <v>33</v>
      </c>
      <c r="C25" s="2">
        <f>E25*3+F25*1</f>
        <v>9</v>
      </c>
      <c r="D25" s="2">
        <f>E25+F25+G25</f>
        <v>5</v>
      </c>
      <c r="E25" s="2">
        <v>3</v>
      </c>
      <c r="F25" s="2">
        <v>0</v>
      </c>
      <c r="G25" s="2">
        <v>2</v>
      </c>
      <c r="H25" s="2">
        <v>8</v>
      </c>
      <c r="I25" s="2">
        <v>4</v>
      </c>
      <c r="J25" s="2">
        <f>H25-I25</f>
        <v>4</v>
      </c>
      <c r="K25" s="26">
        <v>0</v>
      </c>
      <c r="L25" s="2">
        <v>0</v>
      </c>
    </row>
    <row r="26" spans="1:12" s="5" customFormat="1" ht="12.75">
      <c r="A26" s="50" t="s">
        <v>162</v>
      </c>
      <c r="B26" s="50"/>
      <c r="C26" s="50"/>
      <c r="D26" s="50"/>
      <c r="E26" s="50"/>
      <c r="F26" s="50"/>
      <c r="G26" s="50"/>
      <c r="H26" s="50"/>
      <c r="I26" s="51"/>
      <c r="J26" s="51"/>
      <c r="K26" s="52"/>
      <c r="L26" s="52"/>
    </row>
    <row r="27" spans="1:12" ht="14.25" customHeight="1">
      <c r="A27" s="11" t="s">
        <v>252</v>
      </c>
      <c r="B27" s="1" t="s">
        <v>34</v>
      </c>
      <c r="C27" s="2">
        <f>E27*3+F27*1</f>
        <v>9</v>
      </c>
      <c r="D27" s="2">
        <f>E27+F27+G27</f>
        <v>4</v>
      </c>
      <c r="E27" s="2">
        <v>3</v>
      </c>
      <c r="F27" s="2">
        <v>0</v>
      </c>
      <c r="G27" s="2">
        <v>1</v>
      </c>
      <c r="H27" s="2">
        <v>12</v>
      </c>
      <c r="I27" s="2">
        <v>6</v>
      </c>
      <c r="J27" s="2">
        <f>H27-I27</f>
        <v>6</v>
      </c>
      <c r="K27" s="26">
        <v>4</v>
      </c>
      <c r="L27" s="2">
        <v>1</v>
      </c>
    </row>
    <row r="28" spans="1:12" ht="14.25" customHeight="1" thickBot="1">
      <c r="A28" s="34" t="s">
        <v>253</v>
      </c>
      <c r="B28" s="35" t="s">
        <v>35</v>
      </c>
      <c r="C28" s="36">
        <f>E28*3+F28*1</f>
        <v>6</v>
      </c>
      <c r="D28" s="36">
        <f>E28+F28+G28</f>
        <v>4</v>
      </c>
      <c r="E28" s="36">
        <v>2</v>
      </c>
      <c r="F28" s="36">
        <v>0</v>
      </c>
      <c r="G28" s="36">
        <v>2</v>
      </c>
      <c r="H28" s="36">
        <v>5</v>
      </c>
      <c r="I28" s="36">
        <v>5</v>
      </c>
      <c r="J28" s="36">
        <f>H28-I28</f>
        <v>0</v>
      </c>
      <c r="K28" s="37">
        <v>5</v>
      </c>
      <c r="L28" s="36">
        <v>0</v>
      </c>
    </row>
    <row r="29" spans="1:12" s="5" customFormat="1" ht="14.25" thickBot="1" thickTop="1">
      <c r="A29" s="53" t="s">
        <v>163</v>
      </c>
      <c r="B29" s="54"/>
      <c r="C29" s="54"/>
      <c r="D29" s="54"/>
      <c r="E29" s="54"/>
      <c r="F29" s="54"/>
      <c r="G29" s="54"/>
      <c r="H29" s="54"/>
      <c r="I29" s="55"/>
      <c r="J29" s="55"/>
      <c r="K29" s="56"/>
      <c r="L29" s="57"/>
    </row>
    <row r="30" spans="1:12" ht="14.25" customHeight="1" thickTop="1">
      <c r="A30" s="11" t="s">
        <v>252</v>
      </c>
      <c r="B30" s="38" t="s">
        <v>36</v>
      </c>
      <c r="C30" s="39">
        <f>E30*3+F30*1</f>
        <v>7</v>
      </c>
      <c r="D30" s="39">
        <f>E30+F30+G30</f>
        <v>4</v>
      </c>
      <c r="E30" s="39">
        <v>2</v>
      </c>
      <c r="F30" s="39">
        <v>1</v>
      </c>
      <c r="G30" s="39">
        <v>1</v>
      </c>
      <c r="H30" s="39">
        <v>4</v>
      </c>
      <c r="I30" s="39">
        <v>1</v>
      </c>
      <c r="J30" s="39">
        <f>H30-I30</f>
        <v>3</v>
      </c>
      <c r="K30" s="40">
        <v>5</v>
      </c>
      <c r="L30" s="39">
        <v>0</v>
      </c>
    </row>
    <row r="31" spans="1:12" ht="14.25" customHeight="1" thickBot="1">
      <c r="A31" s="34" t="s">
        <v>253</v>
      </c>
      <c r="B31" s="35" t="s">
        <v>42</v>
      </c>
      <c r="C31" s="36">
        <f>E31*3+F31*1</f>
        <v>4</v>
      </c>
      <c r="D31" s="36">
        <f>E31+F31+G31</f>
        <v>4</v>
      </c>
      <c r="E31" s="36">
        <v>1</v>
      </c>
      <c r="F31" s="36">
        <v>1</v>
      </c>
      <c r="G31" s="36">
        <v>2</v>
      </c>
      <c r="H31" s="36">
        <v>2</v>
      </c>
      <c r="I31" s="36">
        <v>4</v>
      </c>
      <c r="J31" s="36">
        <f>H31-I31</f>
        <v>-2</v>
      </c>
      <c r="K31" s="37">
        <v>7</v>
      </c>
      <c r="L31" s="36">
        <v>0</v>
      </c>
    </row>
    <row r="32" spans="1:12" s="5" customFormat="1" ht="14.25" thickBot="1" thickTop="1">
      <c r="A32" s="58" t="s">
        <v>164</v>
      </c>
      <c r="B32" s="59"/>
      <c r="C32" s="59"/>
      <c r="D32" s="59"/>
      <c r="E32" s="59"/>
      <c r="F32" s="59"/>
      <c r="G32" s="59"/>
      <c r="H32" s="59"/>
      <c r="I32" s="60"/>
      <c r="J32" s="60"/>
      <c r="K32" s="61"/>
      <c r="L32" s="62"/>
    </row>
    <row r="33" spans="1:12" ht="14.25" customHeight="1" thickTop="1">
      <c r="A33" s="11" t="s">
        <v>252</v>
      </c>
      <c r="B33" s="38" t="s">
        <v>40</v>
      </c>
      <c r="C33" s="39">
        <f>E33*3+F33*1</f>
        <v>3</v>
      </c>
      <c r="D33" s="39">
        <f>E33+F33+G33</f>
        <v>4</v>
      </c>
      <c r="E33" s="39">
        <v>1</v>
      </c>
      <c r="F33" s="39">
        <v>0</v>
      </c>
      <c r="G33" s="39">
        <v>3</v>
      </c>
      <c r="H33" s="39">
        <v>5</v>
      </c>
      <c r="I33" s="39">
        <v>8</v>
      </c>
      <c r="J33" s="39">
        <f>H33-I33</f>
        <v>-3</v>
      </c>
      <c r="K33" s="40">
        <v>3</v>
      </c>
      <c r="L33" s="39">
        <v>0</v>
      </c>
    </row>
    <row r="34" spans="1:12" ht="14.25" customHeight="1" thickBot="1">
      <c r="A34" s="34" t="s">
        <v>253</v>
      </c>
      <c r="B34" s="35" t="s">
        <v>44</v>
      </c>
      <c r="C34" s="36">
        <f>E34*3+F34*1</f>
        <v>0</v>
      </c>
      <c r="D34" s="36">
        <f>E34+F34+G34</f>
        <v>4</v>
      </c>
      <c r="E34" s="36">
        <v>0</v>
      </c>
      <c r="F34" s="36">
        <v>0</v>
      </c>
      <c r="G34" s="36">
        <v>4</v>
      </c>
      <c r="H34" s="36">
        <v>2</v>
      </c>
      <c r="I34" s="36">
        <v>8</v>
      </c>
      <c r="J34" s="36">
        <f>H34-I34</f>
        <v>-6</v>
      </c>
      <c r="K34" s="37">
        <v>3</v>
      </c>
      <c r="L34" s="36">
        <v>0</v>
      </c>
    </row>
    <row r="35" spans="1:12" s="5" customFormat="1" ht="14.25" thickBot="1" thickTop="1">
      <c r="A35" s="63" t="s">
        <v>165</v>
      </c>
      <c r="B35" s="64"/>
      <c r="C35" s="64"/>
      <c r="D35" s="64"/>
      <c r="E35" s="64"/>
      <c r="F35" s="64"/>
      <c r="G35" s="64"/>
      <c r="H35" s="64"/>
      <c r="I35" s="65"/>
      <c r="J35" s="65"/>
      <c r="K35" s="66"/>
      <c r="L35" s="67"/>
    </row>
    <row r="36" spans="1:12" ht="14.25" customHeight="1" thickTop="1">
      <c r="A36" s="11" t="s">
        <v>252</v>
      </c>
      <c r="B36" s="38" t="s">
        <v>38</v>
      </c>
      <c r="C36" s="39">
        <f>E36*3+F36*1</f>
        <v>3</v>
      </c>
      <c r="D36" s="39">
        <f>E36+F36+G36</f>
        <v>4</v>
      </c>
      <c r="E36" s="39">
        <v>1</v>
      </c>
      <c r="F36" s="39">
        <v>0</v>
      </c>
      <c r="G36" s="39">
        <v>3</v>
      </c>
      <c r="H36" s="39">
        <v>3</v>
      </c>
      <c r="I36" s="39">
        <v>10</v>
      </c>
      <c r="J36" s="39">
        <f>H36-I36</f>
        <v>-7</v>
      </c>
      <c r="K36" s="40">
        <v>5</v>
      </c>
      <c r="L36" s="39">
        <v>0</v>
      </c>
    </row>
    <row r="37" spans="1:12" ht="14.25" customHeight="1">
      <c r="A37" s="34" t="s">
        <v>253</v>
      </c>
      <c r="B37" s="1" t="s">
        <v>39</v>
      </c>
      <c r="C37" s="2">
        <f>E37*3+F37*1</f>
        <v>0</v>
      </c>
      <c r="D37" s="2">
        <f>E37+F37+G37</f>
        <v>4</v>
      </c>
      <c r="E37" s="2">
        <v>0</v>
      </c>
      <c r="F37" s="2">
        <v>0</v>
      </c>
      <c r="G37" s="2">
        <v>4</v>
      </c>
      <c r="H37" s="2">
        <v>1</v>
      </c>
      <c r="I37" s="2">
        <v>15</v>
      </c>
      <c r="J37" s="2">
        <f>H37-I37</f>
        <v>-14</v>
      </c>
      <c r="K37" s="26">
        <v>0</v>
      </c>
      <c r="L37" s="2">
        <v>0</v>
      </c>
    </row>
    <row r="38" spans="1:12" ht="15">
      <c r="A38" s="1"/>
      <c r="B38" s="1"/>
      <c r="C38" s="2"/>
      <c r="D38" s="2">
        <f>SUM(D21:D37)/2</f>
        <v>26</v>
      </c>
      <c r="E38" s="2"/>
      <c r="F38" s="2"/>
      <c r="G38" s="2"/>
      <c r="H38" s="2">
        <f>SUM(H21:H37)</f>
        <v>67</v>
      </c>
      <c r="I38" s="2">
        <f>SUM(I21:I37)</f>
        <v>67</v>
      </c>
      <c r="J38" s="2"/>
      <c r="K38" s="26">
        <f>SUM(K21:K37)</f>
        <v>45</v>
      </c>
      <c r="L38" s="2">
        <f>SUM(L21:L37)</f>
        <v>4</v>
      </c>
    </row>
    <row r="39" spans="1:12" s="74" customFormat="1" ht="15">
      <c r="A39" s="71" t="s">
        <v>256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72"/>
    </row>
    <row r="40" spans="1:12" s="74" customFormat="1" ht="15">
      <c r="A40" s="71" t="s">
        <v>257</v>
      </c>
      <c r="B40" s="71"/>
      <c r="C40" s="72"/>
      <c r="D40" s="72"/>
      <c r="E40" s="72"/>
      <c r="F40" s="72"/>
      <c r="G40" s="72"/>
      <c r="H40" s="72"/>
      <c r="I40" s="72"/>
      <c r="J40" s="72"/>
      <c r="K40" s="75"/>
      <c r="L40" s="72"/>
    </row>
    <row r="41" spans="1:12" ht="15">
      <c r="A41" s="27"/>
      <c r="B41" s="27"/>
      <c r="C41" s="28"/>
      <c r="D41" s="28"/>
      <c r="E41" s="28"/>
      <c r="F41" s="28"/>
      <c r="G41" s="28"/>
      <c r="H41" s="28"/>
      <c r="I41" s="28"/>
      <c r="J41" s="28"/>
      <c r="K41" s="29"/>
      <c r="L41" s="28"/>
    </row>
    <row r="42" spans="1:12" s="5" customFormat="1" ht="13.5" thickBot="1">
      <c r="A42" s="42" t="s">
        <v>31</v>
      </c>
      <c r="B42" s="42"/>
      <c r="C42" s="42"/>
      <c r="D42" s="42"/>
      <c r="E42" s="42"/>
      <c r="F42" s="42"/>
      <c r="G42" s="42"/>
      <c r="H42" s="42"/>
      <c r="I42" s="43"/>
      <c r="J42" s="43"/>
      <c r="K42" s="44"/>
      <c r="L42" s="44"/>
    </row>
    <row r="43" spans="1:12" s="8" customFormat="1" ht="12" thickTop="1">
      <c r="A43" s="9" t="s">
        <v>7</v>
      </c>
      <c r="B43" s="9" t="s">
        <v>0</v>
      </c>
      <c r="C43" s="10" t="s">
        <v>1</v>
      </c>
      <c r="D43" s="10" t="s">
        <v>2</v>
      </c>
      <c r="E43" s="10" t="s">
        <v>3</v>
      </c>
      <c r="F43" s="10" t="s">
        <v>8</v>
      </c>
      <c r="G43" s="10" t="s">
        <v>9</v>
      </c>
      <c r="H43" s="10" t="s">
        <v>4</v>
      </c>
      <c r="I43" s="10" t="s">
        <v>5</v>
      </c>
      <c r="J43" s="10" t="s">
        <v>6</v>
      </c>
      <c r="K43" s="25" t="s">
        <v>13</v>
      </c>
      <c r="L43" s="16" t="s">
        <v>14</v>
      </c>
    </row>
    <row r="44" spans="1:12" ht="14.25" customHeight="1">
      <c r="A44" s="11" t="s">
        <v>252</v>
      </c>
      <c r="B44" s="1" t="s">
        <v>33</v>
      </c>
      <c r="C44" s="2">
        <f>E44*3+F44*1</f>
        <v>12</v>
      </c>
      <c r="D44" s="2">
        <f>E44+F44+G44</f>
        <v>5</v>
      </c>
      <c r="E44" s="2">
        <v>4</v>
      </c>
      <c r="F44" s="2">
        <v>0</v>
      </c>
      <c r="G44" s="2">
        <v>1</v>
      </c>
      <c r="H44" s="2">
        <v>14</v>
      </c>
      <c r="I44" s="2">
        <v>4</v>
      </c>
      <c r="J44" s="2">
        <f>H44-I44</f>
        <v>10</v>
      </c>
      <c r="K44" s="26">
        <v>1</v>
      </c>
      <c r="L44" s="2">
        <v>0</v>
      </c>
    </row>
    <row r="45" spans="1:12" ht="14.25" customHeight="1" thickBot="1">
      <c r="A45" s="34" t="s">
        <v>253</v>
      </c>
      <c r="B45" s="35" t="s">
        <v>37</v>
      </c>
      <c r="C45" s="36">
        <f>E45*3+F45*1</f>
        <v>9</v>
      </c>
      <c r="D45" s="36">
        <f>E45+F45+G45</f>
        <v>5</v>
      </c>
      <c r="E45" s="36">
        <v>3</v>
      </c>
      <c r="F45" s="36">
        <v>0</v>
      </c>
      <c r="G45" s="36">
        <v>2</v>
      </c>
      <c r="H45" s="36">
        <v>15</v>
      </c>
      <c r="I45" s="36">
        <v>4</v>
      </c>
      <c r="J45" s="36">
        <f>H45-I45</f>
        <v>11</v>
      </c>
      <c r="K45" s="37">
        <v>2</v>
      </c>
      <c r="L45" s="36">
        <v>0</v>
      </c>
    </row>
    <row r="46" spans="1:12" s="5" customFormat="1" ht="14.25" thickBot="1" thickTop="1">
      <c r="A46" s="45" t="s">
        <v>166</v>
      </c>
      <c r="B46" s="46"/>
      <c r="C46" s="46"/>
      <c r="D46" s="46"/>
      <c r="E46" s="46"/>
      <c r="F46" s="46"/>
      <c r="G46" s="46"/>
      <c r="H46" s="46"/>
      <c r="I46" s="47"/>
      <c r="J46" s="47"/>
      <c r="K46" s="48"/>
      <c r="L46" s="49"/>
    </row>
    <row r="47" spans="1:12" ht="14.25" customHeight="1" thickTop="1">
      <c r="A47" s="11" t="s">
        <v>252</v>
      </c>
      <c r="B47" s="38" t="s">
        <v>16</v>
      </c>
      <c r="C47" s="39">
        <f>E47*3+F47*1</f>
        <v>10</v>
      </c>
      <c r="D47" s="39">
        <f>E47+F47+G47</f>
        <v>5</v>
      </c>
      <c r="E47" s="39">
        <v>3</v>
      </c>
      <c r="F47" s="39">
        <v>1</v>
      </c>
      <c r="G47" s="39">
        <v>1</v>
      </c>
      <c r="H47" s="39">
        <v>14</v>
      </c>
      <c r="I47" s="39">
        <v>3</v>
      </c>
      <c r="J47" s="39">
        <f>H47-I47</f>
        <v>11</v>
      </c>
      <c r="K47" s="40">
        <v>3</v>
      </c>
      <c r="L47" s="39">
        <v>0</v>
      </c>
    </row>
    <row r="48" spans="1:12" ht="14.25" customHeight="1">
      <c r="A48" s="34" t="s">
        <v>253</v>
      </c>
      <c r="B48" s="1" t="s">
        <v>40</v>
      </c>
      <c r="C48" s="2">
        <f>E48*3+F48*1</f>
        <v>10</v>
      </c>
      <c r="D48" s="2">
        <f>E48+F48+G48</f>
        <v>5</v>
      </c>
      <c r="E48" s="2">
        <v>3</v>
      </c>
      <c r="F48" s="2">
        <v>1</v>
      </c>
      <c r="G48" s="2">
        <v>1</v>
      </c>
      <c r="H48" s="2">
        <v>6</v>
      </c>
      <c r="I48" s="2">
        <v>1</v>
      </c>
      <c r="J48" s="2">
        <f>H48-I48</f>
        <v>5</v>
      </c>
      <c r="K48" s="26">
        <v>3</v>
      </c>
      <c r="L48" s="2">
        <v>0</v>
      </c>
    </row>
    <row r="49" spans="1:12" s="5" customFormat="1" ht="12.75">
      <c r="A49" s="50" t="s">
        <v>167</v>
      </c>
      <c r="B49" s="50"/>
      <c r="C49" s="50"/>
      <c r="D49" s="50"/>
      <c r="E49" s="50"/>
      <c r="F49" s="50"/>
      <c r="G49" s="50"/>
      <c r="H49" s="50"/>
      <c r="I49" s="51"/>
      <c r="J49" s="51"/>
      <c r="K49" s="52"/>
      <c r="L49" s="52"/>
    </row>
    <row r="50" spans="1:12" ht="14.25" customHeight="1">
      <c r="A50" s="11" t="s">
        <v>252</v>
      </c>
      <c r="B50" s="1" t="s">
        <v>34</v>
      </c>
      <c r="C50" s="2">
        <f>E50*3+F50*1</f>
        <v>9</v>
      </c>
      <c r="D50" s="2">
        <f>E50+F50+G50</f>
        <v>4</v>
      </c>
      <c r="E50" s="2">
        <v>3</v>
      </c>
      <c r="F50" s="2">
        <v>0</v>
      </c>
      <c r="G50" s="2">
        <v>1</v>
      </c>
      <c r="H50" s="2">
        <v>8</v>
      </c>
      <c r="I50" s="2">
        <v>4</v>
      </c>
      <c r="J50" s="2">
        <f>H50-I50</f>
        <v>4</v>
      </c>
      <c r="K50" s="26">
        <v>1</v>
      </c>
      <c r="L50" s="2">
        <v>0</v>
      </c>
    </row>
    <row r="51" spans="1:12" ht="14.25" customHeight="1" thickBot="1">
      <c r="A51" s="34" t="s">
        <v>253</v>
      </c>
      <c r="B51" s="35" t="s">
        <v>36</v>
      </c>
      <c r="C51" s="36">
        <f>E51*3+F51*1</f>
        <v>0</v>
      </c>
      <c r="D51" s="36">
        <f>E51+F51+G51</f>
        <v>4</v>
      </c>
      <c r="E51" s="36">
        <v>0</v>
      </c>
      <c r="F51" s="36">
        <v>0</v>
      </c>
      <c r="G51" s="36">
        <v>4</v>
      </c>
      <c r="H51" s="36">
        <v>2</v>
      </c>
      <c r="I51" s="36">
        <v>13</v>
      </c>
      <c r="J51" s="36">
        <f>H51-I51</f>
        <v>-11</v>
      </c>
      <c r="K51" s="37">
        <v>2</v>
      </c>
      <c r="L51" s="36">
        <v>0</v>
      </c>
    </row>
    <row r="52" spans="1:12" s="5" customFormat="1" ht="14.25" thickBot="1" thickTop="1">
      <c r="A52" s="53" t="s">
        <v>168</v>
      </c>
      <c r="B52" s="54"/>
      <c r="C52" s="54"/>
      <c r="D52" s="54"/>
      <c r="E52" s="54"/>
      <c r="F52" s="54"/>
      <c r="G52" s="54"/>
      <c r="H52" s="54"/>
      <c r="I52" s="55"/>
      <c r="J52" s="55"/>
      <c r="K52" s="56"/>
      <c r="L52" s="57"/>
    </row>
    <row r="53" spans="1:12" ht="14.25" customHeight="1" thickTop="1">
      <c r="A53" s="11" t="s">
        <v>252</v>
      </c>
      <c r="B53" s="38" t="s">
        <v>38</v>
      </c>
      <c r="C53" s="39">
        <f>E53*3+F53*1</f>
        <v>3</v>
      </c>
      <c r="D53" s="39">
        <f>E53+F53+G53</f>
        <v>4</v>
      </c>
      <c r="E53" s="39">
        <v>1</v>
      </c>
      <c r="F53" s="39">
        <v>0</v>
      </c>
      <c r="G53" s="39">
        <v>3</v>
      </c>
      <c r="H53" s="39">
        <v>3</v>
      </c>
      <c r="I53" s="39">
        <v>14</v>
      </c>
      <c r="J53" s="39">
        <f>H53-I53</f>
        <v>-11</v>
      </c>
      <c r="K53" s="40">
        <v>1</v>
      </c>
      <c r="L53" s="39">
        <v>0</v>
      </c>
    </row>
    <row r="54" spans="1:12" ht="14.25" customHeight="1">
      <c r="A54" s="34" t="s">
        <v>253</v>
      </c>
      <c r="B54" s="1" t="s">
        <v>39</v>
      </c>
      <c r="C54" s="2">
        <f>E54*3+F54*1</f>
        <v>0</v>
      </c>
      <c r="D54" s="2">
        <f>E54+F54+G54</f>
        <v>4</v>
      </c>
      <c r="E54" s="2">
        <v>0</v>
      </c>
      <c r="F54" s="2">
        <v>0</v>
      </c>
      <c r="G54" s="2">
        <v>4</v>
      </c>
      <c r="H54" s="2">
        <v>0</v>
      </c>
      <c r="I54" s="2">
        <v>19</v>
      </c>
      <c r="J54" s="2">
        <f>H54-I54</f>
        <v>-19</v>
      </c>
      <c r="K54" s="26">
        <v>0</v>
      </c>
      <c r="L54" s="2">
        <v>0</v>
      </c>
    </row>
    <row r="55" spans="1:12" ht="15">
      <c r="A55" s="1"/>
      <c r="B55" s="1"/>
      <c r="C55" s="2"/>
      <c r="D55" s="2">
        <f>SUM(D44:D54)/2</f>
        <v>18</v>
      </c>
      <c r="E55" s="2"/>
      <c r="F55" s="2"/>
      <c r="G55" s="2"/>
      <c r="H55" s="2">
        <f>SUM(H44:H54)</f>
        <v>62</v>
      </c>
      <c r="I55" s="2">
        <f>SUM(I44:I54)</f>
        <v>62</v>
      </c>
      <c r="J55" s="2"/>
      <c r="K55" s="26">
        <f>SUM(K44:K54)</f>
        <v>13</v>
      </c>
      <c r="L55" s="2">
        <f>SUM(L44:L54)</f>
        <v>0</v>
      </c>
    </row>
    <row r="56" spans="1:12" s="74" customFormat="1" ht="15">
      <c r="A56" s="71" t="s">
        <v>258</v>
      </c>
      <c r="B56" s="71"/>
      <c r="C56" s="72"/>
      <c r="D56" s="72"/>
      <c r="E56" s="72"/>
      <c r="F56" s="72"/>
      <c r="G56" s="72"/>
      <c r="H56" s="72"/>
      <c r="I56" s="72"/>
      <c r="J56" s="72"/>
      <c r="K56" s="73"/>
      <c r="L56" s="72"/>
    </row>
    <row r="57" spans="1:12" s="74" customFormat="1" ht="15">
      <c r="A57" s="71" t="s">
        <v>259</v>
      </c>
      <c r="B57" s="71"/>
      <c r="C57" s="72"/>
      <c r="D57" s="72"/>
      <c r="E57" s="72"/>
      <c r="F57" s="72"/>
      <c r="G57" s="72"/>
      <c r="H57" s="72"/>
      <c r="I57" s="72"/>
      <c r="J57" s="72"/>
      <c r="K57" s="75"/>
      <c r="L57" s="72"/>
    </row>
    <row r="58" spans="1:12" ht="15">
      <c r="A58" s="27"/>
      <c r="B58" s="27"/>
      <c r="C58" s="28"/>
      <c r="D58" s="28"/>
      <c r="E58" s="28"/>
      <c r="F58" s="28"/>
      <c r="G58" s="28"/>
      <c r="H58" s="28"/>
      <c r="I58" s="28"/>
      <c r="J58" s="28"/>
      <c r="K58" s="29"/>
      <c r="L58" s="28"/>
    </row>
    <row r="59" spans="1:12" s="5" customFormat="1" ht="13.5" thickBot="1">
      <c r="A59" s="42" t="s">
        <v>32</v>
      </c>
      <c r="B59" s="42"/>
      <c r="C59" s="42"/>
      <c r="D59" s="42"/>
      <c r="E59" s="42"/>
      <c r="F59" s="42"/>
      <c r="G59" s="42"/>
      <c r="H59" s="42"/>
      <c r="I59" s="43"/>
      <c r="J59" s="43"/>
      <c r="K59" s="44"/>
      <c r="L59" s="44"/>
    </row>
    <row r="60" spans="1:12" s="8" customFormat="1" ht="12" thickTop="1">
      <c r="A60" s="9" t="s">
        <v>7</v>
      </c>
      <c r="B60" s="9" t="s">
        <v>0</v>
      </c>
      <c r="C60" s="10" t="s">
        <v>1</v>
      </c>
      <c r="D60" s="10" t="s">
        <v>2</v>
      </c>
      <c r="E60" s="10" t="s">
        <v>3</v>
      </c>
      <c r="F60" s="10" t="s">
        <v>8</v>
      </c>
      <c r="G60" s="10" t="s">
        <v>9</v>
      </c>
      <c r="H60" s="10" t="s">
        <v>4</v>
      </c>
      <c r="I60" s="10" t="s">
        <v>5</v>
      </c>
      <c r="J60" s="10" t="s">
        <v>6</v>
      </c>
      <c r="K60" s="25" t="s">
        <v>13</v>
      </c>
      <c r="L60" s="16" t="s">
        <v>14</v>
      </c>
    </row>
    <row r="61" spans="1:12" ht="14.25" customHeight="1">
      <c r="A61" s="11" t="s">
        <v>252</v>
      </c>
      <c r="B61" s="1" t="s">
        <v>36</v>
      </c>
      <c r="C61" s="2">
        <f>E61*3+F61*1</f>
        <v>15</v>
      </c>
      <c r="D61" s="2">
        <f>E61+F61+G61</f>
        <v>5</v>
      </c>
      <c r="E61" s="2">
        <v>5</v>
      </c>
      <c r="F61" s="2">
        <v>0</v>
      </c>
      <c r="G61" s="2">
        <v>0</v>
      </c>
      <c r="H61" s="2">
        <v>23</v>
      </c>
      <c r="I61" s="2">
        <v>1</v>
      </c>
      <c r="J61" s="2">
        <f>H61-I61</f>
        <v>22</v>
      </c>
      <c r="K61" s="26">
        <v>0</v>
      </c>
      <c r="L61" s="2">
        <v>0</v>
      </c>
    </row>
    <row r="62" spans="1:12" ht="14.25" customHeight="1" thickBot="1">
      <c r="A62" s="34" t="s">
        <v>253</v>
      </c>
      <c r="B62" s="35" t="s">
        <v>16</v>
      </c>
      <c r="C62" s="36">
        <f>E62*3+F62*1</f>
        <v>7</v>
      </c>
      <c r="D62" s="36">
        <f>E62+F62+G62</f>
        <v>5</v>
      </c>
      <c r="E62" s="36">
        <v>2</v>
      </c>
      <c r="F62" s="36">
        <v>1</v>
      </c>
      <c r="G62" s="36">
        <v>2</v>
      </c>
      <c r="H62" s="36">
        <v>9</v>
      </c>
      <c r="I62" s="36">
        <v>5</v>
      </c>
      <c r="J62" s="36">
        <f>H62-I62</f>
        <v>4</v>
      </c>
      <c r="K62" s="37">
        <v>2</v>
      </c>
      <c r="L62" s="36">
        <v>0</v>
      </c>
    </row>
    <row r="63" spans="1:12" s="5" customFormat="1" ht="14.25" thickBot="1" thickTop="1">
      <c r="A63" s="45" t="s">
        <v>169</v>
      </c>
      <c r="B63" s="46"/>
      <c r="C63" s="46"/>
      <c r="D63" s="46"/>
      <c r="E63" s="46"/>
      <c r="F63" s="46"/>
      <c r="G63" s="46"/>
      <c r="H63" s="46"/>
      <c r="I63" s="47"/>
      <c r="J63" s="47"/>
      <c r="K63" s="48"/>
      <c r="L63" s="49"/>
    </row>
    <row r="64" spans="1:12" ht="14.25" customHeight="1" thickTop="1">
      <c r="A64" s="11" t="s">
        <v>252</v>
      </c>
      <c r="B64" s="38" t="s">
        <v>33</v>
      </c>
      <c r="C64" s="39">
        <f>E64*3+F64*1</f>
        <v>10</v>
      </c>
      <c r="D64" s="39">
        <f>E64+F64+G64</f>
        <v>5</v>
      </c>
      <c r="E64" s="39">
        <v>3</v>
      </c>
      <c r="F64" s="39">
        <v>1</v>
      </c>
      <c r="G64" s="39">
        <v>1</v>
      </c>
      <c r="H64" s="39">
        <v>5</v>
      </c>
      <c r="I64" s="39">
        <v>3</v>
      </c>
      <c r="J64" s="39">
        <f>H64-I64</f>
        <v>2</v>
      </c>
      <c r="K64" s="40">
        <v>1</v>
      </c>
      <c r="L64" s="39">
        <v>0</v>
      </c>
    </row>
    <row r="65" spans="1:12" ht="14.25" customHeight="1">
      <c r="A65" s="34" t="s">
        <v>253</v>
      </c>
      <c r="B65" s="1" t="s">
        <v>35</v>
      </c>
      <c r="C65" s="2">
        <f>E65*3+F65*1</f>
        <v>6</v>
      </c>
      <c r="D65" s="2">
        <f>E65+F65+G65</f>
        <v>5</v>
      </c>
      <c r="E65" s="2">
        <v>2</v>
      </c>
      <c r="F65" s="2">
        <v>0</v>
      </c>
      <c r="G65" s="2">
        <v>3</v>
      </c>
      <c r="H65" s="2">
        <v>5</v>
      </c>
      <c r="I65" s="2">
        <v>19</v>
      </c>
      <c r="J65" s="2">
        <f>H65-I65</f>
        <v>-14</v>
      </c>
      <c r="K65" s="26">
        <v>0</v>
      </c>
      <c r="L65" s="2">
        <v>0</v>
      </c>
    </row>
    <row r="66" spans="1:12" s="5" customFormat="1" ht="12.75">
      <c r="A66" s="50" t="s">
        <v>170</v>
      </c>
      <c r="B66" s="50"/>
      <c r="C66" s="50"/>
      <c r="D66" s="50"/>
      <c r="E66" s="50"/>
      <c r="F66" s="50"/>
      <c r="G66" s="50"/>
      <c r="H66" s="50"/>
      <c r="I66" s="51"/>
      <c r="J66" s="51"/>
      <c r="K66" s="52"/>
      <c r="L66" s="52"/>
    </row>
    <row r="67" spans="1:12" ht="14.25" customHeight="1">
      <c r="A67" s="11" t="s">
        <v>252</v>
      </c>
      <c r="B67" s="1" t="s">
        <v>39</v>
      </c>
      <c r="C67" s="2">
        <f>E67*3+F67*1</f>
        <v>3</v>
      </c>
      <c r="D67" s="2">
        <f>E67+F67+G67</f>
        <v>4</v>
      </c>
      <c r="E67" s="2">
        <v>1</v>
      </c>
      <c r="F67" s="2">
        <v>0</v>
      </c>
      <c r="G67" s="2">
        <v>3</v>
      </c>
      <c r="H67" s="2">
        <v>2</v>
      </c>
      <c r="I67" s="2">
        <v>9</v>
      </c>
      <c r="J67" s="2">
        <f>H67-I67</f>
        <v>-7</v>
      </c>
      <c r="K67" s="26">
        <v>0</v>
      </c>
      <c r="L67" s="2">
        <v>0</v>
      </c>
    </row>
    <row r="68" spans="1:12" ht="14.25" customHeight="1">
      <c r="A68" s="34" t="s">
        <v>253</v>
      </c>
      <c r="B68" s="1" t="s">
        <v>38</v>
      </c>
      <c r="C68" s="2">
        <f>E68*3+F68*1</f>
        <v>0</v>
      </c>
      <c r="D68" s="2">
        <f>E68+F68+G68</f>
        <v>4</v>
      </c>
      <c r="E68" s="2">
        <v>0</v>
      </c>
      <c r="F68" s="2">
        <v>0</v>
      </c>
      <c r="G68" s="2">
        <v>4</v>
      </c>
      <c r="H68" s="2">
        <v>0</v>
      </c>
      <c r="I68" s="2">
        <v>7</v>
      </c>
      <c r="J68" s="2">
        <f>H68-I68</f>
        <v>-7</v>
      </c>
      <c r="K68" s="26">
        <v>3</v>
      </c>
      <c r="L68" s="2">
        <v>0</v>
      </c>
    </row>
    <row r="69" spans="1:12" ht="14.25" customHeight="1">
      <c r="A69" s="1"/>
      <c r="B69" s="1"/>
      <c r="C69" s="2"/>
      <c r="D69" s="2">
        <f>SUM(D61:D68)/2</f>
        <v>14</v>
      </c>
      <c r="E69" s="2"/>
      <c r="F69" s="2"/>
      <c r="G69" s="2"/>
      <c r="H69" s="2">
        <f>SUM(H61:H68)</f>
        <v>44</v>
      </c>
      <c r="I69" s="2">
        <f>SUM(I61:I68)</f>
        <v>44</v>
      </c>
      <c r="J69" s="2"/>
      <c r="K69" s="26">
        <f>SUM(K61:K68)</f>
        <v>6</v>
      </c>
      <c r="L69" s="2">
        <f>SUM(L61:L68)</f>
        <v>0</v>
      </c>
    </row>
    <row r="70" spans="1:12" s="74" customFormat="1" ht="15">
      <c r="A70" s="71" t="s">
        <v>260</v>
      </c>
      <c r="B70" s="71"/>
      <c r="C70" s="72"/>
      <c r="D70" s="72"/>
      <c r="E70" s="72"/>
      <c r="F70" s="72"/>
      <c r="G70" s="72"/>
      <c r="H70" s="72"/>
      <c r="I70" s="72"/>
      <c r="J70" s="72"/>
      <c r="K70" s="73"/>
      <c r="L70" s="72"/>
    </row>
    <row r="71" spans="1:12" s="74" customFormat="1" ht="15">
      <c r="A71" s="71" t="s">
        <v>261</v>
      </c>
      <c r="B71" s="71"/>
      <c r="C71" s="72"/>
      <c r="D71" s="72"/>
      <c r="E71" s="72"/>
      <c r="F71" s="72"/>
      <c r="G71" s="72"/>
      <c r="H71" s="72"/>
      <c r="I71" s="72"/>
      <c r="J71" s="72"/>
      <c r="K71" s="75"/>
      <c r="L71" s="72"/>
    </row>
    <row r="72" spans="1:12" ht="14.25" customHeight="1">
      <c r="A72" s="27"/>
      <c r="B72" s="27"/>
      <c r="C72" s="28"/>
      <c r="D72" s="28"/>
      <c r="E72" s="28"/>
      <c r="F72" s="28"/>
      <c r="G72" s="28"/>
      <c r="H72" s="28"/>
      <c r="I72" s="28"/>
      <c r="J72" s="28"/>
      <c r="K72" s="29"/>
      <c r="L72" s="28"/>
    </row>
    <row r="73" spans="2:3" ht="16.5" thickBot="1">
      <c r="B73" s="23" t="s">
        <v>17</v>
      </c>
      <c r="C73" s="24"/>
    </row>
    <row r="74" spans="2:3" ht="15">
      <c r="B74" s="19" t="s">
        <v>18</v>
      </c>
      <c r="C74" s="20">
        <f>D15+D38+D55+D69</f>
        <v>72</v>
      </c>
    </row>
    <row r="75" spans="2:3" ht="15">
      <c r="B75" s="21" t="s">
        <v>19</v>
      </c>
      <c r="C75" s="22">
        <f>H15+H38+H55+H69</f>
        <v>201</v>
      </c>
    </row>
    <row r="76" spans="2:3" ht="15">
      <c r="B76" s="21" t="s">
        <v>20</v>
      </c>
      <c r="C76" s="22">
        <f>C75/C74</f>
        <v>2.7916666666666665</v>
      </c>
    </row>
    <row r="77" spans="2:3" ht="15">
      <c r="B77" s="21" t="s">
        <v>21</v>
      </c>
      <c r="C77" s="22">
        <f>K15+K38+K55+K69</f>
        <v>97</v>
      </c>
    </row>
    <row r="78" spans="2:3" ht="15">
      <c r="B78" s="21" t="s">
        <v>28</v>
      </c>
      <c r="C78" s="22">
        <f>C77/C74</f>
        <v>1.3472222222222223</v>
      </c>
    </row>
    <row r="79" spans="2:3" ht="15">
      <c r="B79" s="21" t="s">
        <v>22</v>
      </c>
      <c r="C79" s="22">
        <f>L15+L38+L55+L69</f>
        <v>17</v>
      </c>
    </row>
    <row r="80" spans="2:3" ht="15">
      <c r="B80" s="21" t="s">
        <v>27</v>
      </c>
      <c r="C80" s="22">
        <f>C79/C74</f>
        <v>0.2361111111111111</v>
      </c>
    </row>
  </sheetData>
  <sheetProtection/>
  <mergeCells count="16">
    <mergeCell ref="A66:L66"/>
    <mergeCell ref="A32:L32"/>
    <mergeCell ref="A35:L35"/>
    <mergeCell ref="A46:L46"/>
    <mergeCell ref="A49:L49"/>
    <mergeCell ref="A52:L52"/>
    <mergeCell ref="A63:L63"/>
    <mergeCell ref="A59:L59"/>
    <mergeCell ref="A42:L42"/>
    <mergeCell ref="A19:L19"/>
    <mergeCell ref="A5:L5"/>
    <mergeCell ref="A9:L9"/>
    <mergeCell ref="A12:L12"/>
    <mergeCell ref="A23:L23"/>
    <mergeCell ref="A26:L26"/>
    <mergeCell ref="A29:L29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4"/>
  <sheetViews>
    <sheetView showGridLines="0" tabSelected="1" zoomScale="205" zoomScaleNormal="205" zoomScaleSheetLayoutView="145" workbookViewId="0" topLeftCell="A1">
      <selection activeCell="B13" sqref="B13"/>
    </sheetView>
  </sheetViews>
  <sheetFormatPr defaultColWidth="9.140625" defaultRowHeight="12" customHeight="1"/>
  <cols>
    <col min="1" max="1" width="26.28125" style="3" customWidth="1"/>
    <col min="2" max="2" width="24.00390625" style="4" customWidth="1"/>
    <col min="3" max="5" width="4.7109375" style="4" customWidth="1"/>
    <col min="6" max="6" width="20.003906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2" customHeight="1">
      <c r="B3" s="69"/>
      <c r="C3" s="70"/>
      <c r="D3" s="70"/>
      <c r="E3" s="70"/>
      <c r="F3" s="70"/>
    </row>
    <row r="4" spans="2:6" ht="12" customHeight="1">
      <c r="B4" s="69"/>
      <c r="C4" s="70"/>
      <c r="D4" s="70"/>
      <c r="E4" s="70"/>
      <c r="F4" s="70"/>
    </row>
    <row r="5" spans="1:6" s="5" customFormat="1" ht="12" customHeight="1" thickBot="1">
      <c r="A5" s="68" t="s">
        <v>23</v>
      </c>
      <c r="B5" s="68"/>
      <c r="C5" s="68"/>
      <c r="D5" s="68"/>
      <c r="E5" s="68"/>
      <c r="F5" s="68"/>
    </row>
    <row r="6" spans="1:6" s="8" customFormat="1" ht="12" customHeight="1" thickTop="1">
      <c r="A6" s="9" t="s">
        <v>11</v>
      </c>
      <c r="B6" s="10" t="s">
        <v>0</v>
      </c>
      <c r="C6" s="10" t="s">
        <v>12</v>
      </c>
      <c r="D6" s="10" t="s">
        <v>13</v>
      </c>
      <c r="E6" s="10" t="s">
        <v>14</v>
      </c>
      <c r="F6" s="32" t="s">
        <v>15</v>
      </c>
    </row>
    <row r="7" spans="1:6" s="5" customFormat="1" ht="12" customHeight="1">
      <c r="A7" s="12" t="s">
        <v>171</v>
      </c>
      <c r="B7" s="13" t="s">
        <v>16</v>
      </c>
      <c r="C7" s="14">
        <v>3</v>
      </c>
      <c r="D7" s="14"/>
      <c r="E7" s="14"/>
      <c r="F7" s="31"/>
    </row>
    <row r="8" spans="1:6" s="5" customFormat="1" ht="12" customHeight="1">
      <c r="A8" s="12" t="s">
        <v>93</v>
      </c>
      <c r="B8" s="13" t="s">
        <v>44</v>
      </c>
      <c r="C8" s="14">
        <v>3</v>
      </c>
      <c r="D8" s="14">
        <v>1</v>
      </c>
      <c r="E8" s="14"/>
      <c r="F8" s="31"/>
    </row>
    <row r="9" spans="1:6" s="5" customFormat="1" ht="12" customHeight="1">
      <c r="A9" s="12" t="s">
        <v>46</v>
      </c>
      <c r="B9" s="13" t="s">
        <v>41</v>
      </c>
      <c r="C9" s="14">
        <v>2</v>
      </c>
      <c r="D9" s="14">
        <v>1</v>
      </c>
      <c r="E9" s="14"/>
      <c r="F9" s="31"/>
    </row>
    <row r="10" spans="1:6" s="5" customFormat="1" ht="12" customHeight="1">
      <c r="A10" s="12" t="s">
        <v>264</v>
      </c>
      <c r="B10" s="13" t="s">
        <v>41</v>
      </c>
      <c r="C10" s="14">
        <v>2</v>
      </c>
      <c r="D10" s="14"/>
      <c r="E10" s="14"/>
      <c r="F10" s="31"/>
    </row>
    <row r="11" spans="1:6" s="5" customFormat="1" ht="12" customHeight="1">
      <c r="A11" s="12" t="s">
        <v>112</v>
      </c>
      <c r="B11" s="13" t="s">
        <v>42</v>
      </c>
      <c r="C11" s="14">
        <v>2</v>
      </c>
      <c r="D11" s="14"/>
      <c r="E11" s="14">
        <v>1</v>
      </c>
      <c r="F11" s="31" t="s">
        <v>108</v>
      </c>
    </row>
    <row r="12" spans="1:6" s="5" customFormat="1" ht="12" customHeight="1">
      <c r="A12" s="12" t="s">
        <v>63</v>
      </c>
      <c r="B12" s="13" t="s">
        <v>16</v>
      </c>
      <c r="C12" s="14">
        <v>2</v>
      </c>
      <c r="D12" s="14"/>
      <c r="E12" s="14">
        <v>1</v>
      </c>
      <c r="F12" s="31" t="s">
        <v>108</v>
      </c>
    </row>
    <row r="13" spans="1:6" s="5" customFormat="1" ht="12" customHeight="1">
      <c r="A13" s="12" t="s">
        <v>62</v>
      </c>
      <c r="B13" s="13" t="s">
        <v>16</v>
      </c>
      <c r="C13" s="14">
        <v>1</v>
      </c>
      <c r="D13" s="14">
        <v>2</v>
      </c>
      <c r="E13" s="14">
        <v>1</v>
      </c>
      <c r="F13" s="31" t="s">
        <v>108</v>
      </c>
    </row>
    <row r="14" spans="1:6" s="5" customFormat="1" ht="12" customHeight="1">
      <c r="A14" s="12" t="s">
        <v>249</v>
      </c>
      <c r="B14" s="13" t="s">
        <v>41</v>
      </c>
      <c r="C14" s="14">
        <v>1</v>
      </c>
      <c r="D14" s="14">
        <v>1</v>
      </c>
      <c r="E14" s="14"/>
      <c r="F14" s="31"/>
    </row>
    <row r="15" spans="1:6" s="5" customFormat="1" ht="12" customHeight="1">
      <c r="A15" s="12" t="s">
        <v>94</v>
      </c>
      <c r="B15" s="13" t="s">
        <v>44</v>
      </c>
      <c r="C15" s="14">
        <v>1</v>
      </c>
      <c r="D15" s="14">
        <v>1</v>
      </c>
      <c r="E15" s="14"/>
      <c r="F15" s="31"/>
    </row>
    <row r="16" spans="1:6" s="5" customFormat="1" ht="12" customHeight="1">
      <c r="A16" s="12" t="s">
        <v>172</v>
      </c>
      <c r="B16" s="13" t="s">
        <v>40</v>
      </c>
      <c r="C16" s="14">
        <v>1</v>
      </c>
      <c r="D16" s="14">
        <v>1</v>
      </c>
      <c r="E16" s="14"/>
      <c r="F16" s="31"/>
    </row>
    <row r="17" spans="1:6" s="5" customFormat="1" ht="12" customHeight="1">
      <c r="A17" s="12" t="s">
        <v>173</v>
      </c>
      <c r="B17" s="13" t="s">
        <v>16</v>
      </c>
      <c r="C17" s="14">
        <v>1</v>
      </c>
      <c r="D17" s="14"/>
      <c r="E17" s="14"/>
      <c r="F17" s="31"/>
    </row>
    <row r="18" spans="1:6" s="5" customFormat="1" ht="12" customHeight="1">
      <c r="A18" s="12" t="s">
        <v>174</v>
      </c>
      <c r="B18" s="13" t="s">
        <v>40</v>
      </c>
      <c r="C18" s="14">
        <v>1</v>
      </c>
      <c r="D18" s="14"/>
      <c r="E18" s="14"/>
      <c r="F18" s="31"/>
    </row>
    <row r="19" spans="1:6" s="5" customFormat="1" ht="12" customHeight="1">
      <c r="A19" s="12" t="s">
        <v>49</v>
      </c>
      <c r="B19" s="13" t="s">
        <v>41</v>
      </c>
      <c r="C19" s="14">
        <v>1</v>
      </c>
      <c r="D19" s="14">
        <v>1</v>
      </c>
      <c r="E19" s="14">
        <v>1</v>
      </c>
      <c r="F19" s="31" t="s">
        <v>108</v>
      </c>
    </row>
    <row r="20" spans="1:6" s="5" customFormat="1" ht="12" customHeight="1">
      <c r="A20" s="12" t="s">
        <v>113</v>
      </c>
      <c r="B20" s="13" t="s">
        <v>42</v>
      </c>
      <c r="C20" s="14">
        <v>1</v>
      </c>
      <c r="D20" s="14"/>
      <c r="E20" s="14"/>
      <c r="F20" s="31"/>
    </row>
    <row r="21" spans="1:6" s="5" customFormat="1" ht="12" customHeight="1">
      <c r="A21" s="12" t="s">
        <v>263</v>
      </c>
      <c r="B21" s="13" t="s">
        <v>44</v>
      </c>
      <c r="C21" s="14">
        <v>1</v>
      </c>
      <c r="D21" s="14"/>
      <c r="E21" s="14"/>
      <c r="F21" s="31"/>
    </row>
    <row r="22" spans="1:6" s="5" customFormat="1" ht="12" customHeight="1">
      <c r="A22" s="12" t="s">
        <v>175</v>
      </c>
      <c r="B22" s="13" t="s">
        <v>40</v>
      </c>
      <c r="C22" s="14">
        <v>1</v>
      </c>
      <c r="D22" s="14">
        <v>1</v>
      </c>
      <c r="E22" s="14"/>
      <c r="F22" s="31"/>
    </row>
    <row r="23" spans="1:6" s="5" customFormat="1" ht="12" customHeight="1">
      <c r="A23" s="12" t="s">
        <v>176</v>
      </c>
      <c r="B23" s="13" t="s">
        <v>44</v>
      </c>
      <c r="C23" s="14">
        <v>1</v>
      </c>
      <c r="D23" s="14"/>
      <c r="E23" s="14">
        <v>1</v>
      </c>
      <c r="F23" s="30" t="s">
        <v>220</v>
      </c>
    </row>
    <row r="24" spans="1:6" s="5" customFormat="1" ht="12" customHeight="1">
      <c r="A24" s="12" t="s">
        <v>61</v>
      </c>
      <c r="B24" s="13" t="s">
        <v>40</v>
      </c>
      <c r="C24" s="14">
        <v>1</v>
      </c>
      <c r="D24" s="14">
        <v>3</v>
      </c>
      <c r="E24" s="14"/>
      <c r="F24" s="31" t="s">
        <v>108</v>
      </c>
    </row>
    <row r="25" spans="1:6" s="5" customFormat="1" ht="12" customHeight="1">
      <c r="A25" s="12" t="s">
        <v>118</v>
      </c>
      <c r="B25" s="13" t="s">
        <v>35</v>
      </c>
      <c r="C25" s="14">
        <v>1</v>
      </c>
      <c r="D25" s="14"/>
      <c r="E25" s="14"/>
      <c r="F25" s="31"/>
    </row>
    <row r="26" spans="1:6" s="5" customFormat="1" ht="12" customHeight="1">
      <c r="A26" s="12" t="s">
        <v>114</v>
      </c>
      <c r="B26" s="13" t="s">
        <v>42</v>
      </c>
      <c r="C26" s="14">
        <v>1</v>
      </c>
      <c r="D26" s="14">
        <v>1</v>
      </c>
      <c r="E26" s="14"/>
      <c r="F26" s="31"/>
    </row>
    <row r="27" spans="1:6" s="5" customFormat="1" ht="12" customHeight="1">
      <c r="A27" s="12" t="s">
        <v>45</v>
      </c>
      <c r="B27" s="13" t="s">
        <v>41</v>
      </c>
      <c r="C27" s="14"/>
      <c r="D27" s="14">
        <v>1</v>
      </c>
      <c r="E27" s="14"/>
      <c r="F27" s="31"/>
    </row>
    <row r="28" spans="1:6" s="5" customFormat="1" ht="12" customHeight="1">
      <c r="A28" s="12" t="s">
        <v>107</v>
      </c>
      <c r="B28" s="13" t="s">
        <v>44</v>
      </c>
      <c r="C28" s="14"/>
      <c r="D28" s="14">
        <v>1</v>
      </c>
      <c r="E28" s="14">
        <v>1</v>
      </c>
      <c r="F28" s="31" t="s">
        <v>108</v>
      </c>
    </row>
    <row r="29" spans="1:6" s="5" customFormat="1" ht="12" customHeight="1">
      <c r="A29" s="12" t="s">
        <v>109</v>
      </c>
      <c r="B29" s="13" t="s">
        <v>44</v>
      </c>
      <c r="C29" s="14"/>
      <c r="D29" s="14">
        <v>1</v>
      </c>
      <c r="E29" s="14"/>
      <c r="F29" s="31"/>
    </row>
    <row r="30" spans="1:6" s="5" customFormat="1" ht="12" customHeight="1">
      <c r="A30" s="12" t="s">
        <v>111</v>
      </c>
      <c r="B30" s="13" t="s">
        <v>40</v>
      </c>
      <c r="C30" s="14"/>
      <c r="D30" s="14">
        <v>1</v>
      </c>
      <c r="E30" s="14"/>
      <c r="F30" s="31"/>
    </row>
    <row r="31" spans="1:6" s="5" customFormat="1" ht="12" customHeight="1">
      <c r="A31" s="12" t="s">
        <v>92</v>
      </c>
      <c r="B31" s="13" t="s">
        <v>42</v>
      </c>
      <c r="C31" s="14"/>
      <c r="D31" s="14">
        <v>1</v>
      </c>
      <c r="E31" s="14"/>
      <c r="F31" s="31"/>
    </row>
    <row r="32" spans="1:6" s="5" customFormat="1" ht="12" customHeight="1">
      <c r="A32" s="12" t="s">
        <v>47</v>
      </c>
      <c r="B32" s="13" t="s">
        <v>41</v>
      </c>
      <c r="C32" s="14"/>
      <c r="D32" s="14">
        <v>1</v>
      </c>
      <c r="E32" s="14"/>
      <c r="F32" s="31"/>
    </row>
    <row r="33" spans="1:6" s="5" customFormat="1" ht="12" customHeight="1">
      <c r="A33" s="12" t="s">
        <v>122</v>
      </c>
      <c r="B33" s="13" t="s">
        <v>16</v>
      </c>
      <c r="C33" s="14"/>
      <c r="D33" s="14"/>
      <c r="E33" s="14">
        <v>1</v>
      </c>
      <c r="F33" s="31" t="s">
        <v>108</v>
      </c>
    </row>
    <row r="34" spans="1:6" s="5" customFormat="1" ht="12" customHeight="1">
      <c r="A34" s="12" t="s">
        <v>51</v>
      </c>
      <c r="B34" s="13" t="s">
        <v>35</v>
      </c>
      <c r="C34" s="14"/>
      <c r="D34" s="14">
        <v>1</v>
      </c>
      <c r="E34" s="14"/>
      <c r="F34" s="31"/>
    </row>
    <row r="35" spans="1:6" s="5" customFormat="1" ht="12" customHeight="1">
      <c r="A35" s="12" t="s">
        <v>115</v>
      </c>
      <c r="B35" s="13" t="s">
        <v>42</v>
      </c>
      <c r="C35" s="14"/>
      <c r="D35" s="14">
        <v>1</v>
      </c>
      <c r="E35" s="14"/>
      <c r="F35" s="31"/>
    </row>
    <row r="36" spans="1:6" s="5" customFormat="1" ht="12" customHeight="1">
      <c r="A36" s="12" t="s">
        <v>48</v>
      </c>
      <c r="B36" s="13" t="s">
        <v>41</v>
      </c>
      <c r="C36" s="14"/>
      <c r="D36" s="14">
        <v>1</v>
      </c>
      <c r="E36" s="14"/>
      <c r="F36" s="31"/>
    </row>
    <row r="37" spans="1:6" s="5" customFormat="1" ht="12" customHeight="1">
      <c r="A37" s="12" t="s">
        <v>218</v>
      </c>
      <c r="B37" s="13" t="s">
        <v>40</v>
      </c>
      <c r="C37" s="14"/>
      <c r="D37" s="14">
        <v>1</v>
      </c>
      <c r="E37" s="14"/>
      <c r="F37" s="31"/>
    </row>
    <row r="38" spans="1:6" s="5" customFormat="1" ht="12" customHeight="1">
      <c r="A38" s="12" t="s">
        <v>93</v>
      </c>
      <c r="B38" s="13" t="s">
        <v>16</v>
      </c>
      <c r="C38" s="14"/>
      <c r="D38" s="14"/>
      <c r="E38" s="14">
        <v>1</v>
      </c>
      <c r="F38" s="31" t="s">
        <v>108</v>
      </c>
    </row>
    <row r="39" spans="1:6" s="5" customFormat="1" ht="12" customHeight="1">
      <c r="A39" s="12" t="s">
        <v>117</v>
      </c>
      <c r="B39" s="13" t="s">
        <v>35</v>
      </c>
      <c r="C39" s="14"/>
      <c r="D39" s="14"/>
      <c r="E39" s="14">
        <v>1</v>
      </c>
      <c r="F39" s="33" t="s">
        <v>158</v>
      </c>
    </row>
    <row r="40" spans="1:6" s="5" customFormat="1" ht="12" customHeight="1">
      <c r="A40" s="12" t="s">
        <v>119</v>
      </c>
      <c r="B40" s="13" t="s">
        <v>35</v>
      </c>
      <c r="C40" s="14"/>
      <c r="D40" s="14">
        <v>1</v>
      </c>
      <c r="E40" s="14"/>
      <c r="F40" s="31"/>
    </row>
    <row r="41" spans="1:6" s="5" customFormat="1" ht="12" customHeight="1">
      <c r="A41" s="12" t="s">
        <v>177</v>
      </c>
      <c r="B41" s="13" t="s">
        <v>35</v>
      </c>
      <c r="C41" s="14"/>
      <c r="D41" s="14">
        <v>1</v>
      </c>
      <c r="E41" s="14"/>
      <c r="F41" s="31"/>
    </row>
    <row r="42" spans="1:6" s="5" customFormat="1" ht="12" customHeight="1">
      <c r="A42" s="12" t="s">
        <v>262</v>
      </c>
      <c r="B42" s="13" t="s">
        <v>16</v>
      </c>
      <c r="C42" s="14"/>
      <c r="D42" s="14">
        <v>1</v>
      </c>
      <c r="E42" s="14">
        <v>1</v>
      </c>
      <c r="F42" s="31"/>
    </row>
    <row r="43" spans="1:7" s="5" customFormat="1" ht="12" customHeight="1">
      <c r="A43" s="12" t="s">
        <v>178</v>
      </c>
      <c r="B43" s="13" t="s">
        <v>35</v>
      </c>
      <c r="C43" s="14"/>
      <c r="D43" s="14">
        <v>1</v>
      </c>
      <c r="E43" s="14"/>
      <c r="F43" s="31"/>
      <c r="G43" s="8"/>
    </row>
    <row r="44" spans="1:6" s="5" customFormat="1" ht="12" customHeight="1">
      <c r="A44" s="12" t="s">
        <v>121</v>
      </c>
      <c r="B44" s="13" t="s">
        <v>41</v>
      </c>
      <c r="C44" s="14"/>
      <c r="D44" s="14"/>
      <c r="E44" s="14">
        <v>1</v>
      </c>
      <c r="F44" s="31" t="s">
        <v>108</v>
      </c>
    </row>
    <row r="45" spans="1:6" s="5" customFormat="1" ht="12" customHeight="1">
      <c r="A45" s="12" t="s">
        <v>179</v>
      </c>
      <c r="B45" s="13" t="s">
        <v>16</v>
      </c>
      <c r="C45" s="14"/>
      <c r="D45" s="14">
        <v>1</v>
      </c>
      <c r="E45" s="14"/>
      <c r="F45" s="31"/>
    </row>
    <row r="46" spans="1:6" s="5" customFormat="1" ht="12" customHeight="1">
      <c r="A46" s="12" t="s">
        <v>180</v>
      </c>
      <c r="B46" s="13" t="s">
        <v>40</v>
      </c>
      <c r="C46" s="14"/>
      <c r="D46" s="14">
        <v>2</v>
      </c>
      <c r="E46" s="14">
        <v>1</v>
      </c>
      <c r="F46" s="30" t="s">
        <v>181</v>
      </c>
    </row>
    <row r="47" spans="1:6" s="5" customFormat="1" ht="12" customHeight="1">
      <c r="A47" s="12" t="s">
        <v>59</v>
      </c>
      <c r="B47" s="13" t="s">
        <v>40</v>
      </c>
      <c r="C47" s="14"/>
      <c r="D47" s="14">
        <v>2</v>
      </c>
      <c r="E47" s="14"/>
      <c r="F47" s="31"/>
    </row>
    <row r="48" spans="1:6" s="5" customFormat="1" ht="12" customHeight="1">
      <c r="A48" s="13" t="s">
        <v>60</v>
      </c>
      <c r="B48" s="13" t="s">
        <v>40</v>
      </c>
      <c r="C48" s="14"/>
      <c r="D48" s="14">
        <v>3</v>
      </c>
      <c r="E48" s="14"/>
      <c r="F48" s="31" t="s">
        <v>108</v>
      </c>
    </row>
    <row r="49" spans="1:6" s="5" customFormat="1" ht="12" customHeight="1">
      <c r="A49" s="12" t="s">
        <v>110</v>
      </c>
      <c r="B49" s="13" t="s">
        <v>44</v>
      </c>
      <c r="C49" s="14"/>
      <c r="D49" s="14">
        <v>1</v>
      </c>
      <c r="E49" s="14"/>
      <c r="F49" s="31"/>
    </row>
    <row r="50" spans="1:6" s="5" customFormat="1" ht="12" customHeight="1">
      <c r="A50" s="12" t="s">
        <v>219</v>
      </c>
      <c r="B50" s="13" t="s">
        <v>44</v>
      </c>
      <c r="C50" s="14"/>
      <c r="D50" s="14">
        <v>1</v>
      </c>
      <c r="E50" s="14"/>
      <c r="F50" s="31"/>
    </row>
    <row r="51" spans="1:6" s="5" customFormat="1" ht="12" customHeight="1">
      <c r="A51" s="12" t="s">
        <v>116</v>
      </c>
      <c r="B51" s="13" t="s">
        <v>35</v>
      </c>
      <c r="C51" s="14"/>
      <c r="D51" s="14">
        <v>1</v>
      </c>
      <c r="E51" s="14"/>
      <c r="F51" s="31"/>
    </row>
    <row r="52" spans="1:6" s="5" customFormat="1" ht="12" customHeight="1">
      <c r="A52" s="12" t="s">
        <v>250</v>
      </c>
      <c r="B52" s="13" t="s">
        <v>41</v>
      </c>
      <c r="C52" s="14"/>
      <c r="D52" s="14">
        <v>2</v>
      </c>
      <c r="E52" s="14">
        <v>1</v>
      </c>
      <c r="F52" s="30" t="s">
        <v>251</v>
      </c>
    </row>
    <row r="53" spans="1:6" s="5" customFormat="1" ht="12" customHeight="1">
      <c r="A53" s="12" t="s">
        <v>64</v>
      </c>
      <c r="B53" s="13" t="s">
        <v>16</v>
      </c>
      <c r="C53" s="14"/>
      <c r="D53" s="14">
        <v>1</v>
      </c>
      <c r="E53" s="14"/>
      <c r="F53" s="31"/>
    </row>
    <row r="54" spans="1:6" s="5" customFormat="1" ht="12" customHeight="1">
      <c r="A54" s="12" t="s">
        <v>182</v>
      </c>
      <c r="B54" s="13" t="s">
        <v>44</v>
      </c>
      <c r="C54" s="14"/>
      <c r="D54" s="14">
        <v>1</v>
      </c>
      <c r="E54" s="14"/>
      <c r="F54" s="31"/>
    </row>
    <row r="55" spans="1:6" s="5" customFormat="1" ht="12" customHeight="1">
      <c r="A55" s="12" t="s">
        <v>50</v>
      </c>
      <c r="B55" s="13" t="s">
        <v>35</v>
      </c>
      <c r="C55" s="14"/>
      <c r="D55" s="14">
        <v>1</v>
      </c>
      <c r="E55" s="14"/>
      <c r="F55" s="31"/>
    </row>
    <row r="56" spans="1:6" s="5" customFormat="1" ht="12" customHeight="1">
      <c r="A56" s="12" t="s">
        <v>120</v>
      </c>
      <c r="B56" s="13" t="s">
        <v>41</v>
      </c>
      <c r="C56" s="14"/>
      <c r="D56" s="14">
        <v>1</v>
      </c>
      <c r="E56" s="14">
        <v>1</v>
      </c>
      <c r="F56" s="31" t="s">
        <v>108</v>
      </c>
    </row>
    <row r="57" spans="1:6" s="5" customFormat="1" ht="12" customHeight="1">
      <c r="A57" s="12" t="s">
        <v>183</v>
      </c>
      <c r="B57" s="13" t="s">
        <v>41</v>
      </c>
      <c r="C57" s="14"/>
      <c r="D57" s="14">
        <v>1</v>
      </c>
      <c r="E57" s="14"/>
      <c r="F57" s="31"/>
    </row>
    <row r="58" spans="1:6" s="5" customFormat="1" ht="12" customHeight="1">
      <c r="A58" s="12"/>
      <c r="B58" s="13"/>
      <c r="C58" s="14"/>
      <c r="D58" s="14"/>
      <c r="E58" s="14"/>
      <c r="F58" s="31"/>
    </row>
    <row r="59" spans="1:6" s="5" customFormat="1" ht="12" customHeight="1" thickBot="1">
      <c r="A59" s="68" t="s">
        <v>24</v>
      </c>
      <c r="B59" s="68"/>
      <c r="C59" s="68"/>
      <c r="D59" s="68"/>
      <c r="E59" s="68"/>
      <c r="F59" s="68"/>
    </row>
    <row r="60" spans="1:6" s="8" customFormat="1" ht="12" customHeight="1" thickTop="1">
      <c r="A60" s="9" t="s">
        <v>11</v>
      </c>
      <c r="B60" s="10" t="s">
        <v>0</v>
      </c>
      <c r="C60" s="10" t="s">
        <v>12</v>
      </c>
      <c r="D60" s="10" t="s">
        <v>13</v>
      </c>
      <c r="E60" s="10" t="s">
        <v>14</v>
      </c>
      <c r="F60" s="32" t="s">
        <v>15</v>
      </c>
    </row>
    <row r="61" spans="1:6" s="5" customFormat="1" ht="12" customHeight="1">
      <c r="A61" s="12" t="s">
        <v>81</v>
      </c>
      <c r="B61" s="13" t="s">
        <v>37</v>
      </c>
      <c r="C61" s="14">
        <v>7</v>
      </c>
      <c r="D61" s="14"/>
      <c r="E61" s="14"/>
      <c r="F61" s="30"/>
    </row>
    <row r="62" spans="1:6" s="5" customFormat="1" ht="12" customHeight="1">
      <c r="A62" s="12" t="s">
        <v>87</v>
      </c>
      <c r="B62" s="13" t="s">
        <v>34</v>
      </c>
      <c r="C62" s="14">
        <v>6</v>
      </c>
      <c r="D62" s="14"/>
      <c r="E62" s="14"/>
      <c r="F62" s="30"/>
    </row>
    <row r="63" spans="1:6" s="5" customFormat="1" ht="12" customHeight="1">
      <c r="A63" s="12" t="s">
        <v>53</v>
      </c>
      <c r="B63" s="13" t="s">
        <v>41</v>
      </c>
      <c r="C63" s="14">
        <v>3</v>
      </c>
      <c r="D63" s="14">
        <v>1</v>
      </c>
      <c r="E63" s="14"/>
      <c r="F63" s="30"/>
    </row>
    <row r="64" spans="1:6" s="5" customFormat="1" ht="12" customHeight="1">
      <c r="A64" s="12" t="s">
        <v>52</v>
      </c>
      <c r="B64" s="13" t="s">
        <v>41</v>
      </c>
      <c r="C64" s="14">
        <v>3</v>
      </c>
      <c r="D64" s="14"/>
      <c r="E64" s="14"/>
      <c r="F64" s="30"/>
    </row>
    <row r="65" spans="1:6" s="5" customFormat="1" ht="12" customHeight="1">
      <c r="A65" s="12" t="s">
        <v>95</v>
      </c>
      <c r="B65" s="13" t="s">
        <v>33</v>
      </c>
      <c r="C65" s="14">
        <v>3</v>
      </c>
      <c r="D65" s="14"/>
      <c r="E65" s="14"/>
      <c r="F65" s="30"/>
    </row>
    <row r="66" spans="1:6" s="5" customFormat="1" ht="12" customHeight="1">
      <c r="A66" s="12" t="s">
        <v>139</v>
      </c>
      <c r="B66" s="13" t="s">
        <v>35</v>
      </c>
      <c r="C66" s="14">
        <v>3</v>
      </c>
      <c r="D66" s="14"/>
      <c r="E66" s="14"/>
      <c r="F66" s="30"/>
    </row>
    <row r="67" spans="1:6" s="5" customFormat="1" ht="12" customHeight="1">
      <c r="A67" s="12" t="s">
        <v>123</v>
      </c>
      <c r="B67" s="13" t="s">
        <v>41</v>
      </c>
      <c r="C67" s="14">
        <v>2</v>
      </c>
      <c r="D67" s="14"/>
      <c r="E67" s="14">
        <v>1</v>
      </c>
      <c r="F67" s="30"/>
    </row>
    <row r="68" spans="1:6" s="5" customFormat="1" ht="12" customHeight="1">
      <c r="A68" s="12" t="s">
        <v>237</v>
      </c>
      <c r="B68" s="13" t="s">
        <v>40</v>
      </c>
      <c r="C68" s="14">
        <v>2</v>
      </c>
      <c r="D68" s="14"/>
      <c r="E68" s="14"/>
      <c r="F68" s="30"/>
    </row>
    <row r="69" spans="1:6" s="5" customFormat="1" ht="12" customHeight="1">
      <c r="A69" s="12" t="s">
        <v>90</v>
      </c>
      <c r="B69" s="13" t="s">
        <v>34</v>
      </c>
      <c r="C69" s="14">
        <v>2</v>
      </c>
      <c r="D69" s="14">
        <v>1</v>
      </c>
      <c r="E69" s="14">
        <v>1</v>
      </c>
      <c r="F69" s="30"/>
    </row>
    <row r="70" spans="1:6" s="5" customFormat="1" ht="12" customHeight="1">
      <c r="A70" s="12" t="s">
        <v>131</v>
      </c>
      <c r="B70" s="13" t="s">
        <v>36</v>
      </c>
      <c r="C70" s="14">
        <v>2</v>
      </c>
      <c r="D70" s="14">
        <v>2</v>
      </c>
      <c r="E70" s="14"/>
      <c r="F70" s="30"/>
    </row>
    <row r="71" spans="1:6" s="5" customFormat="1" ht="12" customHeight="1">
      <c r="A71" s="12" t="s">
        <v>97</v>
      </c>
      <c r="B71" s="13" t="s">
        <v>33</v>
      </c>
      <c r="C71" s="14">
        <v>2</v>
      </c>
      <c r="D71" s="14"/>
      <c r="E71" s="14"/>
      <c r="F71" s="30"/>
    </row>
    <row r="72" spans="1:6" s="5" customFormat="1" ht="12" customHeight="1">
      <c r="A72" s="12" t="s">
        <v>188</v>
      </c>
      <c r="B72" s="13" t="s">
        <v>16</v>
      </c>
      <c r="C72" s="14">
        <v>2</v>
      </c>
      <c r="D72" s="14"/>
      <c r="E72" s="14"/>
      <c r="F72" s="30"/>
    </row>
    <row r="73" spans="1:6" s="5" customFormat="1" ht="12" customHeight="1">
      <c r="A73" s="12" t="s">
        <v>103</v>
      </c>
      <c r="B73" s="13" t="s">
        <v>42</v>
      </c>
      <c r="C73" s="14">
        <v>2</v>
      </c>
      <c r="D73" s="14"/>
      <c r="E73" s="14"/>
      <c r="F73" s="30"/>
    </row>
    <row r="74" spans="1:6" s="5" customFormat="1" ht="12" customHeight="1">
      <c r="A74" s="12" t="s">
        <v>184</v>
      </c>
      <c r="B74" s="13" t="s">
        <v>16</v>
      </c>
      <c r="C74" s="14">
        <v>2</v>
      </c>
      <c r="D74" s="14"/>
      <c r="E74" s="14"/>
      <c r="F74" s="30"/>
    </row>
    <row r="75" spans="1:6" s="5" customFormat="1" ht="12" customHeight="1">
      <c r="A75" s="12" t="s">
        <v>191</v>
      </c>
      <c r="B75" s="13" t="s">
        <v>40</v>
      </c>
      <c r="C75" s="14">
        <v>2</v>
      </c>
      <c r="D75" s="14">
        <v>1</v>
      </c>
      <c r="E75" s="14"/>
      <c r="F75" s="30"/>
    </row>
    <row r="76" spans="1:6" s="5" customFormat="1" ht="12" customHeight="1">
      <c r="A76" s="12" t="s">
        <v>89</v>
      </c>
      <c r="B76" s="13" t="s">
        <v>34</v>
      </c>
      <c r="C76" s="14">
        <v>1</v>
      </c>
      <c r="D76" s="14">
        <v>2</v>
      </c>
      <c r="E76" s="14"/>
      <c r="F76" s="30"/>
    </row>
    <row r="77" spans="1:6" s="5" customFormat="1" ht="12" customHeight="1">
      <c r="A77" s="12" t="s">
        <v>124</v>
      </c>
      <c r="B77" s="13" t="s">
        <v>41</v>
      </c>
      <c r="C77" s="14">
        <v>1</v>
      </c>
      <c r="D77" s="14"/>
      <c r="E77" s="14"/>
      <c r="F77" s="30"/>
    </row>
    <row r="78" spans="1:6" s="5" customFormat="1" ht="12" customHeight="1">
      <c r="A78" s="12" t="s">
        <v>223</v>
      </c>
      <c r="B78" s="13" t="s">
        <v>38</v>
      </c>
      <c r="C78" s="14">
        <v>1</v>
      </c>
      <c r="D78" s="14"/>
      <c r="E78" s="14"/>
      <c r="F78" s="30"/>
    </row>
    <row r="79" spans="1:6" s="5" customFormat="1" ht="12" customHeight="1">
      <c r="A79" s="12" t="s">
        <v>244</v>
      </c>
      <c r="B79" s="13" t="s">
        <v>34</v>
      </c>
      <c r="C79" s="14">
        <v>1</v>
      </c>
      <c r="D79" s="14"/>
      <c r="E79" s="14"/>
      <c r="F79" s="30"/>
    </row>
    <row r="80" spans="1:6" s="5" customFormat="1" ht="12" customHeight="1">
      <c r="A80" s="12" t="s">
        <v>106</v>
      </c>
      <c r="B80" s="13" t="s">
        <v>44</v>
      </c>
      <c r="C80" s="14">
        <v>1</v>
      </c>
      <c r="D80" s="14"/>
      <c r="E80" s="14"/>
      <c r="F80" s="30"/>
    </row>
    <row r="81" spans="1:6" s="5" customFormat="1" ht="12" customHeight="1">
      <c r="A81" s="12" t="s">
        <v>137</v>
      </c>
      <c r="B81" s="13" t="s">
        <v>35</v>
      </c>
      <c r="C81" s="14">
        <v>1</v>
      </c>
      <c r="D81" s="14"/>
      <c r="E81" s="14"/>
      <c r="F81" s="30"/>
    </row>
    <row r="82" spans="1:6" s="5" customFormat="1" ht="12" customHeight="1">
      <c r="A82" s="12" t="s">
        <v>185</v>
      </c>
      <c r="B82" s="13" t="s">
        <v>33</v>
      </c>
      <c r="C82" s="14">
        <v>1</v>
      </c>
      <c r="D82" s="14"/>
      <c r="E82" s="14"/>
      <c r="F82" s="30"/>
    </row>
    <row r="83" spans="1:6" s="5" customFormat="1" ht="12" customHeight="1">
      <c r="A83" s="12" t="s">
        <v>96</v>
      </c>
      <c r="B83" s="13" t="s">
        <v>33</v>
      </c>
      <c r="C83" s="14">
        <v>1</v>
      </c>
      <c r="D83" s="14"/>
      <c r="E83" s="14"/>
      <c r="F83" s="30"/>
    </row>
    <row r="84" spans="1:6" s="5" customFormat="1" ht="12" customHeight="1">
      <c r="A84" s="12" t="s">
        <v>247</v>
      </c>
      <c r="B84" s="13" t="s">
        <v>37</v>
      </c>
      <c r="C84" s="14">
        <v>1</v>
      </c>
      <c r="D84" s="14"/>
      <c r="E84" s="14"/>
      <c r="F84" s="30"/>
    </row>
    <row r="85" spans="1:6" s="5" customFormat="1" ht="12" customHeight="1">
      <c r="A85" s="12" t="s">
        <v>68</v>
      </c>
      <c r="B85" s="13" t="s">
        <v>36</v>
      </c>
      <c r="C85" s="14">
        <v>1</v>
      </c>
      <c r="D85" s="14">
        <v>1</v>
      </c>
      <c r="E85" s="14"/>
      <c r="F85" s="30"/>
    </row>
    <row r="86" spans="1:6" s="5" customFormat="1" ht="12" customHeight="1">
      <c r="A86" s="12" t="s">
        <v>186</v>
      </c>
      <c r="B86" s="13" t="s">
        <v>35</v>
      </c>
      <c r="C86" s="14">
        <v>1</v>
      </c>
      <c r="D86" s="14">
        <v>1</v>
      </c>
      <c r="E86" s="14"/>
      <c r="F86" s="30"/>
    </row>
    <row r="87" spans="1:6" s="5" customFormat="1" ht="12" customHeight="1">
      <c r="A87" s="12" t="s">
        <v>135</v>
      </c>
      <c r="B87" s="13" t="s">
        <v>16</v>
      </c>
      <c r="C87" s="14">
        <v>1</v>
      </c>
      <c r="D87" s="14">
        <v>1</v>
      </c>
      <c r="E87" s="14"/>
      <c r="F87" s="30"/>
    </row>
    <row r="88" spans="1:6" s="5" customFormat="1" ht="12" customHeight="1">
      <c r="A88" s="12" t="s">
        <v>84</v>
      </c>
      <c r="B88" s="13" t="s">
        <v>40</v>
      </c>
      <c r="C88" s="14">
        <v>1</v>
      </c>
      <c r="D88" s="14"/>
      <c r="E88" s="14"/>
      <c r="F88" s="30"/>
    </row>
    <row r="89" spans="1:6" s="5" customFormat="1" ht="12" customHeight="1">
      <c r="A89" s="12" t="s">
        <v>242</v>
      </c>
      <c r="B89" s="13" t="s">
        <v>36</v>
      </c>
      <c r="C89" s="14">
        <v>1</v>
      </c>
      <c r="D89" s="14"/>
      <c r="E89" s="14"/>
      <c r="F89" s="30"/>
    </row>
    <row r="90" spans="1:6" s="5" customFormat="1" ht="12" customHeight="1">
      <c r="A90" s="12" t="s">
        <v>187</v>
      </c>
      <c r="B90" s="13" t="s">
        <v>38</v>
      </c>
      <c r="C90" s="14">
        <v>1</v>
      </c>
      <c r="D90" s="14">
        <v>1</v>
      </c>
      <c r="E90" s="14"/>
      <c r="F90" s="30"/>
    </row>
    <row r="91" spans="1:6" s="5" customFormat="1" ht="12" customHeight="1">
      <c r="A91" s="12" t="s">
        <v>226</v>
      </c>
      <c r="B91" s="13" t="s">
        <v>39</v>
      </c>
      <c r="C91" s="14">
        <v>1</v>
      </c>
      <c r="D91" s="14"/>
      <c r="E91" s="14"/>
      <c r="F91" s="30"/>
    </row>
    <row r="92" spans="1:6" s="5" customFormat="1" ht="12" customHeight="1">
      <c r="A92" s="12" t="s">
        <v>238</v>
      </c>
      <c r="B92" s="13" t="s">
        <v>16</v>
      </c>
      <c r="C92" s="14">
        <v>1</v>
      </c>
      <c r="D92" s="14"/>
      <c r="E92" s="14"/>
      <c r="F92" s="30"/>
    </row>
    <row r="93" spans="1:6" s="5" customFormat="1" ht="12" customHeight="1">
      <c r="A93" s="12" t="s">
        <v>189</v>
      </c>
      <c r="B93" s="13" t="s">
        <v>33</v>
      </c>
      <c r="C93" s="14">
        <v>1</v>
      </c>
      <c r="D93" s="14">
        <v>1</v>
      </c>
      <c r="E93" s="14"/>
      <c r="F93" s="30"/>
    </row>
    <row r="94" spans="1:6" s="5" customFormat="1" ht="12" customHeight="1">
      <c r="A94" s="12" t="s">
        <v>105</v>
      </c>
      <c r="B94" s="13" t="s">
        <v>42</v>
      </c>
      <c r="C94" s="14">
        <v>1</v>
      </c>
      <c r="D94" s="14">
        <v>1</v>
      </c>
      <c r="E94" s="14"/>
      <c r="F94" s="30"/>
    </row>
    <row r="95" spans="1:6" s="5" customFormat="1" ht="12" customHeight="1">
      <c r="A95" s="12" t="s">
        <v>190</v>
      </c>
      <c r="B95" s="13" t="s">
        <v>34</v>
      </c>
      <c r="C95" s="14">
        <v>1</v>
      </c>
      <c r="D95" s="14"/>
      <c r="E95" s="14"/>
      <c r="F95" s="30"/>
    </row>
    <row r="96" spans="1:6" s="5" customFormat="1" ht="12" customHeight="1">
      <c r="A96" s="12" t="s">
        <v>224</v>
      </c>
      <c r="B96" s="13" t="s">
        <v>38</v>
      </c>
      <c r="C96" s="14">
        <v>1</v>
      </c>
      <c r="D96" s="14"/>
      <c r="E96" s="14"/>
      <c r="F96" s="30"/>
    </row>
    <row r="97" spans="1:6" s="5" customFormat="1" ht="12" customHeight="1">
      <c r="A97" s="12" t="s">
        <v>91</v>
      </c>
      <c r="B97" s="13" t="s">
        <v>34</v>
      </c>
      <c r="C97" s="14">
        <v>1</v>
      </c>
      <c r="D97" s="14"/>
      <c r="E97" s="14"/>
      <c r="F97" s="30"/>
    </row>
    <row r="98" spans="1:6" s="5" customFormat="1" ht="12" customHeight="1">
      <c r="A98" s="12" t="s">
        <v>134</v>
      </c>
      <c r="B98" s="13" t="s">
        <v>16</v>
      </c>
      <c r="C98" s="14">
        <v>1</v>
      </c>
      <c r="D98" s="14">
        <v>1</v>
      </c>
      <c r="E98" s="14"/>
      <c r="F98" s="30"/>
    </row>
    <row r="99" spans="1:6" s="5" customFormat="1" ht="12" customHeight="1">
      <c r="A99" s="12" t="s">
        <v>82</v>
      </c>
      <c r="B99" s="13" t="s">
        <v>37</v>
      </c>
      <c r="C99" s="14">
        <v>1</v>
      </c>
      <c r="D99" s="14"/>
      <c r="E99" s="14"/>
      <c r="F99" s="30"/>
    </row>
    <row r="100" spans="1:6" s="5" customFormat="1" ht="12" customHeight="1">
      <c r="A100" s="12" t="s">
        <v>236</v>
      </c>
      <c r="B100" s="13" t="s">
        <v>44</v>
      </c>
      <c r="C100" s="14">
        <v>1</v>
      </c>
      <c r="D100" s="14">
        <v>1</v>
      </c>
      <c r="E100" s="14"/>
      <c r="F100" s="30"/>
    </row>
    <row r="101" spans="1:6" s="5" customFormat="1" ht="12" customHeight="1">
      <c r="A101" s="12" t="s">
        <v>222</v>
      </c>
      <c r="B101" s="13" t="s">
        <v>38</v>
      </c>
      <c r="C101" s="14"/>
      <c r="D101" s="14">
        <v>1</v>
      </c>
      <c r="E101" s="14"/>
      <c r="F101" s="30"/>
    </row>
    <row r="102" spans="1:6" s="5" customFormat="1" ht="12" customHeight="1">
      <c r="A102" s="12" t="s">
        <v>243</v>
      </c>
      <c r="B102" s="13" t="s">
        <v>34</v>
      </c>
      <c r="C102" s="14"/>
      <c r="D102" s="14">
        <v>1</v>
      </c>
      <c r="E102" s="14"/>
      <c r="F102" s="30"/>
    </row>
    <row r="103" spans="1:6" s="5" customFormat="1" ht="12" customHeight="1">
      <c r="A103" s="12" t="s">
        <v>54</v>
      </c>
      <c r="B103" s="13" t="s">
        <v>41</v>
      </c>
      <c r="C103" s="14"/>
      <c r="D103" s="14">
        <v>2</v>
      </c>
      <c r="E103" s="14"/>
      <c r="F103" s="30"/>
    </row>
    <row r="104" spans="1:6" s="5" customFormat="1" ht="12" customHeight="1">
      <c r="A104" s="12" t="s">
        <v>248</v>
      </c>
      <c r="B104" s="13" t="s">
        <v>37</v>
      </c>
      <c r="C104" s="14"/>
      <c r="D104" s="14">
        <v>1</v>
      </c>
      <c r="E104" s="14"/>
      <c r="F104" s="30"/>
    </row>
    <row r="105" spans="1:6" s="5" customFormat="1" ht="12" customHeight="1">
      <c r="A105" s="12" t="s">
        <v>140</v>
      </c>
      <c r="B105" s="13" t="s">
        <v>38</v>
      </c>
      <c r="C105" s="14"/>
      <c r="D105" s="14">
        <v>2</v>
      </c>
      <c r="E105" s="14"/>
      <c r="F105" s="30" t="s">
        <v>181</v>
      </c>
    </row>
    <row r="106" spans="1:6" s="5" customFormat="1" ht="12" customHeight="1">
      <c r="A106" s="12" t="s">
        <v>125</v>
      </c>
      <c r="B106" s="13" t="s">
        <v>41</v>
      </c>
      <c r="C106" s="14"/>
      <c r="D106" s="14">
        <v>1</v>
      </c>
      <c r="E106" s="14"/>
      <c r="F106" s="30"/>
    </row>
    <row r="107" spans="1:6" s="5" customFormat="1" ht="12" customHeight="1">
      <c r="A107" s="12" t="s">
        <v>83</v>
      </c>
      <c r="B107" s="13" t="s">
        <v>40</v>
      </c>
      <c r="C107" s="14"/>
      <c r="D107" s="14">
        <v>1</v>
      </c>
      <c r="E107" s="14"/>
      <c r="F107" s="30"/>
    </row>
    <row r="108" spans="1:6" s="5" customFormat="1" ht="12" customHeight="1">
      <c r="A108" s="12" t="s">
        <v>133</v>
      </c>
      <c r="B108" s="13" t="s">
        <v>44</v>
      </c>
      <c r="C108" s="14"/>
      <c r="D108" s="14">
        <v>1</v>
      </c>
      <c r="E108" s="14"/>
      <c r="F108" s="30"/>
    </row>
    <row r="109" spans="1:6" s="5" customFormat="1" ht="12" customHeight="1">
      <c r="A109" s="12" t="s">
        <v>192</v>
      </c>
      <c r="B109" s="13" t="s">
        <v>38</v>
      </c>
      <c r="C109" s="14"/>
      <c r="D109" s="14">
        <v>1</v>
      </c>
      <c r="E109" s="14"/>
      <c r="F109" s="30"/>
    </row>
    <row r="110" spans="1:6" s="5" customFormat="1" ht="12" customHeight="1">
      <c r="A110" s="12" t="s">
        <v>239</v>
      </c>
      <c r="B110" s="13" t="s">
        <v>16</v>
      </c>
      <c r="C110" s="14"/>
      <c r="D110" s="14">
        <v>1</v>
      </c>
      <c r="E110" s="14"/>
      <c r="F110" s="30"/>
    </row>
    <row r="111" spans="1:6" s="5" customFormat="1" ht="12" customHeight="1">
      <c r="A111" s="12" t="s">
        <v>132</v>
      </c>
      <c r="B111" s="13" t="s">
        <v>44</v>
      </c>
      <c r="C111" s="14"/>
      <c r="D111" s="14">
        <v>2</v>
      </c>
      <c r="E111" s="14"/>
      <c r="F111" s="30" t="s">
        <v>181</v>
      </c>
    </row>
    <row r="112" spans="1:6" s="5" customFormat="1" ht="12" customHeight="1">
      <c r="A112" s="12" t="s">
        <v>193</v>
      </c>
      <c r="B112" s="13" t="s">
        <v>40</v>
      </c>
      <c r="C112" s="14"/>
      <c r="D112" s="14">
        <v>1</v>
      </c>
      <c r="E112" s="14"/>
      <c r="F112" s="30"/>
    </row>
    <row r="113" spans="1:6" s="5" customFormat="1" ht="12" customHeight="1">
      <c r="A113" s="12" t="s">
        <v>136</v>
      </c>
      <c r="B113" s="13" t="s">
        <v>35</v>
      </c>
      <c r="C113" s="14"/>
      <c r="D113" s="14">
        <v>1</v>
      </c>
      <c r="E113" s="14"/>
      <c r="F113" s="30"/>
    </row>
    <row r="114" spans="1:6" s="5" customFormat="1" ht="12" customHeight="1">
      <c r="A114" s="12" t="s">
        <v>66</v>
      </c>
      <c r="B114" s="13" t="s">
        <v>16</v>
      </c>
      <c r="C114" s="14"/>
      <c r="D114" s="14">
        <v>1</v>
      </c>
      <c r="E114" s="14"/>
      <c r="F114" s="30"/>
    </row>
    <row r="115" spans="1:6" s="5" customFormat="1" ht="12" customHeight="1">
      <c r="A115" s="12" t="s">
        <v>148</v>
      </c>
      <c r="B115" s="13" t="s">
        <v>44</v>
      </c>
      <c r="C115" s="14"/>
      <c r="D115" s="14">
        <v>1</v>
      </c>
      <c r="E115" s="14"/>
      <c r="F115" s="30"/>
    </row>
    <row r="116" spans="1:6" s="5" customFormat="1" ht="12" customHeight="1">
      <c r="A116" s="12" t="s">
        <v>246</v>
      </c>
      <c r="B116" s="13" t="s">
        <v>35</v>
      </c>
      <c r="C116" s="14"/>
      <c r="D116" s="14">
        <v>1</v>
      </c>
      <c r="E116" s="14"/>
      <c r="F116" s="30"/>
    </row>
    <row r="117" spans="1:6" s="5" customFormat="1" ht="12" customHeight="1">
      <c r="A117" s="12" t="s">
        <v>265</v>
      </c>
      <c r="B117" s="13" t="s">
        <v>16</v>
      </c>
      <c r="C117" s="14"/>
      <c r="D117" s="14">
        <v>1</v>
      </c>
      <c r="E117" s="14">
        <v>1</v>
      </c>
      <c r="F117" s="30"/>
    </row>
    <row r="118" spans="1:6" s="5" customFormat="1" ht="12" customHeight="1">
      <c r="A118" s="12" t="s">
        <v>141</v>
      </c>
      <c r="B118" s="13" t="s">
        <v>38</v>
      </c>
      <c r="C118" s="14"/>
      <c r="D118" s="14">
        <v>1</v>
      </c>
      <c r="E118" s="14"/>
      <c r="F118" s="30"/>
    </row>
    <row r="119" spans="1:6" s="5" customFormat="1" ht="12" customHeight="1">
      <c r="A119" s="12" t="s">
        <v>55</v>
      </c>
      <c r="B119" s="13" t="s">
        <v>41</v>
      </c>
      <c r="C119" s="14"/>
      <c r="D119" s="14">
        <v>1</v>
      </c>
      <c r="E119" s="14"/>
      <c r="F119" s="30"/>
    </row>
    <row r="120" spans="1:6" s="5" customFormat="1" ht="12" customHeight="1">
      <c r="A120" s="12" t="s">
        <v>194</v>
      </c>
      <c r="B120" s="13" t="s">
        <v>35</v>
      </c>
      <c r="C120" s="14"/>
      <c r="D120" s="14">
        <v>1</v>
      </c>
      <c r="E120" s="14"/>
      <c r="F120" s="30"/>
    </row>
    <row r="121" spans="1:6" s="5" customFormat="1" ht="12" customHeight="1">
      <c r="A121" s="12" t="s">
        <v>127</v>
      </c>
      <c r="B121" s="13" t="s">
        <v>37</v>
      </c>
      <c r="C121" s="14"/>
      <c r="D121" s="14">
        <v>1</v>
      </c>
      <c r="E121" s="14"/>
      <c r="F121" s="30"/>
    </row>
    <row r="122" spans="1:6" s="5" customFormat="1" ht="12" customHeight="1">
      <c r="A122" s="12" t="s">
        <v>195</v>
      </c>
      <c r="B122" s="13" t="s">
        <v>42</v>
      </c>
      <c r="C122" s="14"/>
      <c r="D122" s="14">
        <v>1</v>
      </c>
      <c r="E122" s="14"/>
      <c r="F122" s="30"/>
    </row>
    <row r="123" spans="1:6" s="5" customFormat="1" ht="12" customHeight="1">
      <c r="A123" s="12" t="s">
        <v>129</v>
      </c>
      <c r="B123" s="13" t="s">
        <v>42</v>
      </c>
      <c r="C123" s="14"/>
      <c r="D123" s="14">
        <v>2</v>
      </c>
      <c r="E123" s="14"/>
      <c r="F123" s="30" t="s">
        <v>181</v>
      </c>
    </row>
    <row r="124" spans="1:6" s="5" customFormat="1" ht="12" customHeight="1">
      <c r="A124" s="12" t="s">
        <v>196</v>
      </c>
      <c r="B124" s="13" t="s">
        <v>34</v>
      </c>
      <c r="C124" s="14"/>
      <c r="D124" s="14">
        <v>1</v>
      </c>
      <c r="E124" s="14">
        <v>1</v>
      </c>
      <c r="F124" s="30" t="s">
        <v>181</v>
      </c>
    </row>
    <row r="125" spans="1:6" s="5" customFormat="1" ht="12" customHeight="1">
      <c r="A125" s="12" t="s">
        <v>197</v>
      </c>
      <c r="B125" s="13" t="s">
        <v>42</v>
      </c>
      <c r="C125" s="14"/>
      <c r="D125" s="14">
        <v>1</v>
      </c>
      <c r="E125" s="14"/>
      <c r="F125" s="30"/>
    </row>
    <row r="126" spans="1:6" s="5" customFormat="1" ht="12" customHeight="1">
      <c r="A126" s="12" t="s">
        <v>104</v>
      </c>
      <c r="B126" s="13" t="s">
        <v>42</v>
      </c>
      <c r="C126" s="14"/>
      <c r="D126" s="14">
        <v>1</v>
      </c>
      <c r="E126" s="14"/>
      <c r="F126" s="30"/>
    </row>
    <row r="127" spans="1:6" s="5" customFormat="1" ht="12" customHeight="1">
      <c r="A127" s="12" t="s">
        <v>69</v>
      </c>
      <c r="B127" s="13" t="s">
        <v>36</v>
      </c>
      <c r="C127" s="14"/>
      <c r="D127" s="14">
        <v>1</v>
      </c>
      <c r="E127" s="14"/>
      <c r="F127" s="30"/>
    </row>
    <row r="128" spans="1:6" s="5" customFormat="1" ht="12" customHeight="1">
      <c r="A128" s="12" t="s">
        <v>128</v>
      </c>
      <c r="B128" s="13" t="s">
        <v>42</v>
      </c>
      <c r="C128" s="14"/>
      <c r="D128" s="14">
        <v>1</v>
      </c>
      <c r="E128" s="14"/>
      <c r="F128" s="30"/>
    </row>
    <row r="129" spans="1:6" s="5" customFormat="1" ht="12" customHeight="1">
      <c r="A129" s="12" t="s">
        <v>70</v>
      </c>
      <c r="B129" s="13" t="s">
        <v>36</v>
      </c>
      <c r="C129" s="14"/>
      <c r="D129" s="14">
        <v>1</v>
      </c>
      <c r="E129" s="14"/>
      <c r="F129" s="30"/>
    </row>
    <row r="130" spans="1:6" s="5" customFormat="1" ht="12" customHeight="1">
      <c r="A130" s="12" t="s">
        <v>67</v>
      </c>
      <c r="B130" s="13" t="s">
        <v>36</v>
      </c>
      <c r="C130" s="14"/>
      <c r="D130" s="14">
        <v>1</v>
      </c>
      <c r="E130" s="14"/>
      <c r="F130" s="30"/>
    </row>
    <row r="131" spans="1:6" s="5" customFormat="1" ht="12" customHeight="1">
      <c r="A131" s="12" t="s">
        <v>235</v>
      </c>
      <c r="B131" s="13" t="s">
        <v>44</v>
      </c>
      <c r="C131" s="14"/>
      <c r="D131" s="14">
        <v>1</v>
      </c>
      <c r="E131" s="14"/>
      <c r="F131" s="30"/>
    </row>
    <row r="132" spans="1:6" s="5" customFormat="1" ht="12" customHeight="1">
      <c r="A132" s="12" t="s">
        <v>198</v>
      </c>
      <c r="B132" s="13" t="s">
        <v>37</v>
      </c>
      <c r="C132" s="14"/>
      <c r="D132" s="14">
        <v>1</v>
      </c>
      <c r="E132" s="14"/>
      <c r="F132" s="30"/>
    </row>
    <row r="133" spans="1:6" s="5" customFormat="1" ht="12" customHeight="1">
      <c r="A133" s="12" t="s">
        <v>65</v>
      </c>
      <c r="B133" s="13" t="s">
        <v>16</v>
      </c>
      <c r="C133" s="14"/>
      <c r="D133" s="14">
        <v>1</v>
      </c>
      <c r="E133" s="14"/>
      <c r="F133" s="30"/>
    </row>
    <row r="134" spans="1:6" s="5" customFormat="1" ht="12" customHeight="1">
      <c r="A134" s="12" t="s">
        <v>126</v>
      </c>
      <c r="B134" s="13" t="s">
        <v>41</v>
      </c>
      <c r="C134" s="14"/>
      <c r="D134" s="14">
        <v>2</v>
      </c>
      <c r="E134" s="14"/>
      <c r="F134" s="30"/>
    </row>
    <row r="135" spans="1:6" s="5" customFormat="1" ht="12" customHeight="1">
      <c r="A135" s="12" t="s">
        <v>130</v>
      </c>
      <c r="B135" s="13" t="s">
        <v>33</v>
      </c>
      <c r="C135" s="14"/>
      <c r="D135" s="14">
        <v>1</v>
      </c>
      <c r="E135" s="14"/>
      <c r="F135" s="30"/>
    </row>
    <row r="136" spans="1:6" s="5" customFormat="1" ht="12" customHeight="1">
      <c r="A136" s="12" t="s">
        <v>241</v>
      </c>
      <c r="B136" s="13" t="s">
        <v>42</v>
      </c>
      <c r="C136" s="14"/>
      <c r="D136" s="14">
        <v>1</v>
      </c>
      <c r="E136" s="14"/>
      <c r="F136" s="30"/>
    </row>
    <row r="137" spans="1:6" s="5" customFormat="1" ht="12" customHeight="1">
      <c r="A137" s="12" t="s">
        <v>225</v>
      </c>
      <c r="B137" s="13" t="s">
        <v>38</v>
      </c>
      <c r="C137" s="14"/>
      <c r="D137" s="14">
        <v>1</v>
      </c>
      <c r="E137" s="14"/>
      <c r="F137" s="30"/>
    </row>
    <row r="138" spans="1:6" s="5" customFormat="1" ht="12" customHeight="1">
      <c r="A138" s="12" t="s">
        <v>245</v>
      </c>
      <c r="B138" s="13" t="s">
        <v>35</v>
      </c>
      <c r="C138" s="14"/>
      <c r="D138" s="14"/>
      <c r="E138" s="14">
        <v>1</v>
      </c>
      <c r="F138" s="30"/>
    </row>
    <row r="139" spans="1:6" s="5" customFormat="1" ht="12" customHeight="1">
      <c r="A139" s="12" t="s">
        <v>88</v>
      </c>
      <c r="B139" s="13" t="s">
        <v>34</v>
      </c>
      <c r="C139" s="14"/>
      <c r="D139" s="14">
        <v>1</v>
      </c>
      <c r="E139" s="14"/>
      <c r="F139" s="30"/>
    </row>
    <row r="140" spans="1:6" s="5" customFormat="1" ht="12" customHeight="1">
      <c r="A140" s="12" t="s">
        <v>56</v>
      </c>
      <c r="B140" s="13" t="s">
        <v>35</v>
      </c>
      <c r="C140" s="14"/>
      <c r="D140" s="14">
        <v>2</v>
      </c>
      <c r="E140" s="14"/>
      <c r="F140" s="30" t="s">
        <v>138</v>
      </c>
    </row>
    <row r="141" spans="1:6" s="5" customFormat="1" ht="12" customHeight="1">
      <c r="A141" s="12" t="s">
        <v>240</v>
      </c>
      <c r="B141" s="13" t="s">
        <v>42</v>
      </c>
      <c r="C141" s="14"/>
      <c r="D141" s="14">
        <v>1</v>
      </c>
      <c r="E141" s="14"/>
      <c r="F141" s="30"/>
    </row>
    <row r="142" spans="1:6" s="5" customFormat="1" ht="12" customHeight="1">
      <c r="A142" s="12"/>
      <c r="B142" s="13"/>
      <c r="C142" s="14"/>
      <c r="D142" s="14"/>
      <c r="E142" s="14"/>
      <c r="F142" s="30"/>
    </row>
    <row r="143" spans="1:6" s="5" customFormat="1" ht="12" customHeight="1" thickBot="1">
      <c r="A143" s="68" t="s">
        <v>26</v>
      </c>
      <c r="B143" s="68"/>
      <c r="C143" s="68"/>
      <c r="D143" s="68"/>
      <c r="E143" s="68"/>
      <c r="F143" s="68"/>
    </row>
    <row r="144" spans="1:6" s="8" customFormat="1" ht="12" customHeight="1" thickTop="1">
      <c r="A144" s="9" t="s">
        <v>11</v>
      </c>
      <c r="B144" s="10" t="s">
        <v>0</v>
      </c>
      <c r="C144" s="10" t="s">
        <v>12</v>
      </c>
      <c r="D144" s="10" t="s">
        <v>13</v>
      </c>
      <c r="E144" s="10" t="s">
        <v>14</v>
      </c>
      <c r="F144" s="32" t="s">
        <v>15</v>
      </c>
    </row>
    <row r="145" spans="1:6" s="5" customFormat="1" ht="12" customHeight="1">
      <c r="A145" s="12" t="s">
        <v>77</v>
      </c>
      <c r="B145" s="13" t="s">
        <v>16</v>
      </c>
      <c r="C145" s="14">
        <v>8</v>
      </c>
      <c r="D145" s="14"/>
      <c r="E145" s="14"/>
      <c r="F145" s="30"/>
    </row>
    <row r="146" spans="1:6" s="5" customFormat="1" ht="12" customHeight="1">
      <c r="A146" s="12" t="s">
        <v>267</v>
      </c>
      <c r="B146" s="13" t="s">
        <v>37</v>
      </c>
      <c r="C146" s="14">
        <v>5</v>
      </c>
      <c r="D146" s="14">
        <v>1</v>
      </c>
      <c r="E146" s="14"/>
      <c r="F146" s="30"/>
    </row>
    <row r="147" spans="1:6" s="5" customFormat="1" ht="12" customHeight="1">
      <c r="A147" s="12" t="s">
        <v>98</v>
      </c>
      <c r="B147" s="13" t="s">
        <v>33</v>
      </c>
      <c r="C147" s="14">
        <v>4</v>
      </c>
      <c r="D147" s="14"/>
      <c r="E147" s="14"/>
      <c r="F147" s="30"/>
    </row>
    <row r="148" spans="1:6" s="5" customFormat="1" ht="12" customHeight="1">
      <c r="A148" s="12" t="s">
        <v>86</v>
      </c>
      <c r="B148" s="13" t="s">
        <v>34</v>
      </c>
      <c r="C148" s="14">
        <v>4</v>
      </c>
      <c r="D148" s="14"/>
      <c r="E148" s="14"/>
      <c r="F148" s="30"/>
    </row>
    <row r="149" spans="1:6" s="5" customFormat="1" ht="12" customHeight="1">
      <c r="A149" s="12" t="s">
        <v>200</v>
      </c>
      <c r="B149" s="13" t="s">
        <v>33</v>
      </c>
      <c r="C149" s="14">
        <v>4</v>
      </c>
      <c r="D149" s="14"/>
      <c r="E149" s="14"/>
      <c r="F149" s="30"/>
    </row>
    <row r="150" spans="1:6" s="5" customFormat="1" ht="12" customHeight="1">
      <c r="A150" s="12" t="s">
        <v>99</v>
      </c>
      <c r="B150" s="13" t="s">
        <v>33</v>
      </c>
      <c r="C150" s="14">
        <v>3</v>
      </c>
      <c r="D150" s="14"/>
      <c r="E150" s="14"/>
      <c r="F150" s="30"/>
    </row>
    <row r="151" spans="1:6" s="5" customFormat="1" ht="12" customHeight="1">
      <c r="A151" s="12" t="s">
        <v>146</v>
      </c>
      <c r="B151" s="13" t="s">
        <v>37</v>
      </c>
      <c r="C151" s="14">
        <v>3</v>
      </c>
      <c r="D151" s="14"/>
      <c r="E151" s="14"/>
      <c r="F151" s="30"/>
    </row>
    <row r="152" spans="1:6" s="5" customFormat="1" ht="12" customHeight="1">
      <c r="A152" s="12" t="s">
        <v>145</v>
      </c>
      <c r="B152" s="13" t="s">
        <v>37</v>
      </c>
      <c r="C152" s="14">
        <v>3</v>
      </c>
      <c r="D152" s="14"/>
      <c r="E152" s="14"/>
      <c r="F152" s="30"/>
    </row>
    <row r="153" spans="1:6" s="5" customFormat="1" ht="12" customHeight="1">
      <c r="A153" s="12" t="s">
        <v>201</v>
      </c>
      <c r="B153" s="13" t="s">
        <v>16</v>
      </c>
      <c r="C153" s="14">
        <v>2</v>
      </c>
      <c r="D153" s="14"/>
      <c r="E153" s="14"/>
      <c r="F153" s="30"/>
    </row>
    <row r="154" spans="1:6" s="5" customFormat="1" ht="12" customHeight="1">
      <c r="A154" s="12" t="s">
        <v>144</v>
      </c>
      <c r="B154" s="13" t="s">
        <v>34</v>
      </c>
      <c r="C154" s="14">
        <v>2</v>
      </c>
      <c r="D154" s="14">
        <v>1</v>
      </c>
      <c r="E154" s="14"/>
      <c r="F154" s="30"/>
    </row>
    <row r="155" spans="1:6" s="5" customFormat="1" ht="12" customHeight="1">
      <c r="A155" s="12" t="s">
        <v>80</v>
      </c>
      <c r="B155" s="13" t="s">
        <v>40</v>
      </c>
      <c r="C155" s="14">
        <v>2</v>
      </c>
      <c r="D155" s="14"/>
      <c r="E155" s="14"/>
      <c r="F155" s="30"/>
    </row>
    <row r="156" spans="1:6" s="5" customFormat="1" ht="12" customHeight="1">
      <c r="A156" s="12" t="s">
        <v>199</v>
      </c>
      <c r="B156" s="13" t="s">
        <v>33</v>
      </c>
      <c r="C156" s="14">
        <v>2</v>
      </c>
      <c r="D156" s="14"/>
      <c r="E156" s="14"/>
      <c r="F156" s="30"/>
    </row>
    <row r="157" spans="1:6" s="5" customFormat="1" ht="12" customHeight="1">
      <c r="A157" s="12" t="s">
        <v>205</v>
      </c>
      <c r="B157" s="13" t="s">
        <v>37</v>
      </c>
      <c r="C157" s="14">
        <v>2</v>
      </c>
      <c r="D157" s="14">
        <v>1</v>
      </c>
      <c r="E157" s="14"/>
      <c r="F157" s="30"/>
    </row>
    <row r="158" spans="1:6" s="5" customFormat="1" ht="12" customHeight="1">
      <c r="A158" s="12" t="s">
        <v>228</v>
      </c>
      <c r="B158" s="13" t="s">
        <v>209</v>
      </c>
      <c r="C158" s="14">
        <v>2</v>
      </c>
      <c r="D158" s="14"/>
      <c r="E158" s="14"/>
      <c r="F158" s="30"/>
    </row>
    <row r="159" spans="1:6" s="5" customFormat="1" ht="12" customHeight="1">
      <c r="A159" s="12" t="s">
        <v>143</v>
      </c>
      <c r="B159" s="13" t="s">
        <v>36</v>
      </c>
      <c r="C159" s="14">
        <v>2</v>
      </c>
      <c r="D159" s="14"/>
      <c r="E159" s="14"/>
      <c r="F159" s="30"/>
    </row>
    <row r="160" spans="1:6" s="5" customFormat="1" ht="12" customHeight="1">
      <c r="A160" s="12" t="s">
        <v>202</v>
      </c>
      <c r="B160" s="13" t="s">
        <v>40</v>
      </c>
      <c r="C160" s="14">
        <v>1</v>
      </c>
      <c r="D160" s="14"/>
      <c r="E160" s="14"/>
      <c r="F160" s="30"/>
    </row>
    <row r="161" spans="1:6" s="5" customFormat="1" ht="12" customHeight="1">
      <c r="A161" s="12" t="s">
        <v>203</v>
      </c>
      <c r="B161" s="13" t="s">
        <v>37</v>
      </c>
      <c r="C161" s="14">
        <v>1</v>
      </c>
      <c r="D161" s="14"/>
      <c r="E161" s="14"/>
      <c r="F161" s="30"/>
    </row>
    <row r="162" spans="1:6" s="5" customFormat="1" ht="12" customHeight="1">
      <c r="A162" s="12" t="s">
        <v>79</v>
      </c>
      <c r="B162" s="13" t="s">
        <v>16</v>
      </c>
      <c r="C162" s="14">
        <v>1</v>
      </c>
      <c r="D162" s="14"/>
      <c r="E162" s="14"/>
      <c r="F162" s="30"/>
    </row>
    <row r="163" spans="1:6" s="5" customFormat="1" ht="12" customHeight="1">
      <c r="A163" s="12" t="s">
        <v>227</v>
      </c>
      <c r="B163" s="13" t="s">
        <v>209</v>
      </c>
      <c r="C163" s="14">
        <v>1</v>
      </c>
      <c r="D163" s="14"/>
      <c r="E163" s="14"/>
      <c r="F163" s="30"/>
    </row>
    <row r="164" spans="1:6" s="5" customFormat="1" ht="12" customHeight="1">
      <c r="A164" s="12" t="s">
        <v>231</v>
      </c>
      <c r="B164" s="13" t="s">
        <v>33</v>
      </c>
      <c r="C164" s="14">
        <v>1</v>
      </c>
      <c r="D164" s="14"/>
      <c r="E164" s="14"/>
      <c r="F164" s="30"/>
    </row>
    <row r="165" spans="1:6" s="5" customFormat="1" ht="12" customHeight="1">
      <c r="A165" s="12" t="s">
        <v>85</v>
      </c>
      <c r="B165" s="13" t="s">
        <v>34</v>
      </c>
      <c r="C165" s="14">
        <v>1</v>
      </c>
      <c r="D165" s="14"/>
      <c r="E165" s="14"/>
      <c r="F165" s="30"/>
    </row>
    <row r="166" spans="1:6" s="5" customFormat="1" ht="12" customHeight="1">
      <c r="A166" s="12" t="s">
        <v>232</v>
      </c>
      <c r="B166" s="13" t="s">
        <v>34</v>
      </c>
      <c r="C166" s="14">
        <v>1</v>
      </c>
      <c r="D166" s="14"/>
      <c r="E166" s="14"/>
      <c r="F166" s="30"/>
    </row>
    <row r="167" spans="1:6" s="5" customFormat="1" ht="12" customHeight="1">
      <c r="A167" s="12" t="s">
        <v>204</v>
      </c>
      <c r="B167" s="13" t="s">
        <v>40</v>
      </c>
      <c r="C167" s="14">
        <v>1</v>
      </c>
      <c r="D167" s="14"/>
      <c r="E167" s="14"/>
      <c r="F167" s="30"/>
    </row>
    <row r="168" spans="1:6" s="5" customFormat="1" ht="12" customHeight="1">
      <c r="A168" s="12" t="s">
        <v>149</v>
      </c>
      <c r="B168" s="13" t="s">
        <v>40</v>
      </c>
      <c r="C168" s="14">
        <v>1</v>
      </c>
      <c r="D168" s="14"/>
      <c r="E168" s="14"/>
      <c r="F168" s="30"/>
    </row>
    <row r="169" spans="1:6" s="5" customFormat="1" ht="12" customHeight="1">
      <c r="A169" s="12" t="s">
        <v>150</v>
      </c>
      <c r="B169" s="13" t="s">
        <v>40</v>
      </c>
      <c r="C169" s="14">
        <v>1</v>
      </c>
      <c r="D169" s="14"/>
      <c r="E169" s="14"/>
      <c r="F169" s="30"/>
    </row>
    <row r="170" spans="1:6" s="5" customFormat="1" ht="12" customHeight="1">
      <c r="A170" s="12" t="s">
        <v>206</v>
      </c>
      <c r="B170" s="13" t="s">
        <v>16</v>
      </c>
      <c r="C170" s="14">
        <v>1</v>
      </c>
      <c r="D170" s="14"/>
      <c r="E170" s="14"/>
      <c r="F170" s="30"/>
    </row>
    <row r="171" spans="1:6" s="5" customFormat="1" ht="12" customHeight="1">
      <c r="A171" s="12" t="s">
        <v>147</v>
      </c>
      <c r="B171" s="13" t="s">
        <v>37</v>
      </c>
      <c r="C171" s="14">
        <v>1</v>
      </c>
      <c r="D171" s="14"/>
      <c r="E171" s="14"/>
      <c r="F171" s="30"/>
    </row>
    <row r="172" spans="1:6" s="5" customFormat="1" ht="12" customHeight="1">
      <c r="A172" s="12" t="s">
        <v>152</v>
      </c>
      <c r="B172" s="13" t="s">
        <v>16</v>
      </c>
      <c r="C172" s="14">
        <v>1</v>
      </c>
      <c r="D172" s="14"/>
      <c r="E172" s="14"/>
      <c r="F172" s="30"/>
    </row>
    <row r="173" spans="1:6" s="5" customFormat="1" ht="12" customHeight="1">
      <c r="A173" s="12" t="s">
        <v>151</v>
      </c>
      <c r="B173" s="13" t="s">
        <v>16</v>
      </c>
      <c r="C173" s="14">
        <v>1</v>
      </c>
      <c r="D173" s="14"/>
      <c r="E173" s="14"/>
      <c r="F173" s="30"/>
    </row>
    <row r="174" spans="1:6" s="5" customFormat="1" ht="12" customHeight="1">
      <c r="A174" s="12" t="s">
        <v>234</v>
      </c>
      <c r="B174" s="13" t="s">
        <v>36</v>
      </c>
      <c r="C174" s="14"/>
      <c r="D174" s="14">
        <v>1</v>
      </c>
      <c r="E174" s="14"/>
      <c r="F174" s="30"/>
    </row>
    <row r="175" spans="1:6" s="5" customFormat="1" ht="12" customHeight="1">
      <c r="A175" s="12" t="s">
        <v>142</v>
      </c>
      <c r="B175" s="13" t="s">
        <v>36</v>
      </c>
      <c r="C175" s="14"/>
      <c r="D175" s="14">
        <v>1</v>
      </c>
      <c r="E175" s="14"/>
      <c r="F175" s="30"/>
    </row>
    <row r="176" spans="1:6" s="5" customFormat="1" ht="12" customHeight="1">
      <c r="A176" s="12" t="s">
        <v>207</v>
      </c>
      <c r="B176" s="13" t="s">
        <v>37</v>
      </c>
      <c r="C176" s="14"/>
      <c r="D176" s="14">
        <v>1</v>
      </c>
      <c r="E176" s="14"/>
      <c r="F176" s="30"/>
    </row>
    <row r="177" spans="1:6" s="5" customFormat="1" ht="12" customHeight="1">
      <c r="A177" s="12" t="s">
        <v>269</v>
      </c>
      <c r="B177" s="13" t="s">
        <v>40</v>
      </c>
      <c r="C177" s="14"/>
      <c r="D177" s="14">
        <v>1</v>
      </c>
      <c r="E177" s="14"/>
      <c r="F177" s="30"/>
    </row>
    <row r="178" spans="1:6" s="5" customFormat="1" ht="12" customHeight="1">
      <c r="A178" s="12" t="s">
        <v>266</v>
      </c>
      <c r="B178" s="13" t="s">
        <v>16</v>
      </c>
      <c r="C178" s="14"/>
      <c r="D178" s="14">
        <v>1</v>
      </c>
      <c r="E178" s="14"/>
      <c r="F178" s="30"/>
    </row>
    <row r="179" spans="1:6" s="5" customFormat="1" ht="12" customHeight="1">
      <c r="A179" s="12" t="s">
        <v>75</v>
      </c>
      <c r="B179" s="13" t="s">
        <v>36</v>
      </c>
      <c r="C179" s="14"/>
      <c r="D179" s="14">
        <v>1</v>
      </c>
      <c r="E179" s="14"/>
      <c r="F179" s="30"/>
    </row>
    <row r="180" spans="1:6" s="5" customFormat="1" ht="12" customHeight="1">
      <c r="A180" s="12" t="s">
        <v>76</v>
      </c>
      <c r="B180" s="13" t="s">
        <v>16</v>
      </c>
      <c r="C180" s="14"/>
      <c r="D180" s="14">
        <v>1</v>
      </c>
      <c r="E180" s="14"/>
      <c r="F180" s="30"/>
    </row>
    <row r="181" spans="1:6" s="5" customFormat="1" ht="12" customHeight="1">
      <c r="A181" s="12" t="s">
        <v>208</v>
      </c>
      <c r="B181" s="13" t="s">
        <v>209</v>
      </c>
      <c r="C181" s="14"/>
      <c r="D181" s="14">
        <v>1</v>
      </c>
      <c r="E181" s="14"/>
      <c r="F181" s="30"/>
    </row>
    <row r="182" spans="1:6" s="5" customFormat="1" ht="12" customHeight="1">
      <c r="A182" s="12" t="s">
        <v>233</v>
      </c>
      <c r="B182" s="13" t="s">
        <v>34</v>
      </c>
      <c r="C182" s="14"/>
      <c r="D182" s="14">
        <v>1</v>
      </c>
      <c r="E182" s="14"/>
      <c r="F182" s="30"/>
    </row>
    <row r="183" spans="1:6" s="5" customFormat="1" ht="12" customHeight="1">
      <c r="A183" s="12" t="s">
        <v>268</v>
      </c>
      <c r="B183" s="13" t="s">
        <v>40</v>
      </c>
      <c r="C183" s="14"/>
      <c r="D183" s="14">
        <v>1</v>
      </c>
      <c r="E183" s="14"/>
      <c r="F183" s="30"/>
    </row>
    <row r="184" spans="1:6" s="5" customFormat="1" ht="12" customHeight="1">
      <c r="A184" s="12" t="s">
        <v>78</v>
      </c>
      <c r="B184" s="13" t="s">
        <v>16</v>
      </c>
      <c r="C184" s="14"/>
      <c r="D184" s="14">
        <v>1</v>
      </c>
      <c r="E184" s="14"/>
      <c r="F184" s="30"/>
    </row>
    <row r="185" spans="1:6" s="5" customFormat="1" ht="12" customHeight="1">
      <c r="A185" s="12"/>
      <c r="B185" s="13"/>
      <c r="C185" s="14"/>
      <c r="D185" s="14"/>
      <c r="E185" s="14"/>
      <c r="F185" s="30"/>
    </row>
    <row r="186" spans="1:6" s="5" customFormat="1" ht="12" customHeight="1" thickBot="1">
      <c r="A186" s="68" t="s">
        <v>25</v>
      </c>
      <c r="B186" s="68"/>
      <c r="C186" s="68"/>
      <c r="D186" s="68"/>
      <c r="E186" s="68"/>
      <c r="F186" s="68"/>
    </row>
    <row r="187" spans="1:6" s="8" customFormat="1" ht="12" customHeight="1" thickTop="1">
      <c r="A187" s="9" t="s">
        <v>11</v>
      </c>
      <c r="B187" s="10" t="s">
        <v>0</v>
      </c>
      <c r="C187" s="10" t="s">
        <v>12</v>
      </c>
      <c r="D187" s="10" t="s">
        <v>13</v>
      </c>
      <c r="E187" s="10" t="s">
        <v>14</v>
      </c>
      <c r="F187" s="18" t="s">
        <v>15</v>
      </c>
    </row>
    <row r="188" spans="1:6" s="5" customFormat="1" ht="12" customHeight="1">
      <c r="A188" s="12" t="s">
        <v>153</v>
      </c>
      <c r="B188" s="13" t="s">
        <v>36</v>
      </c>
      <c r="C188" s="14">
        <v>8</v>
      </c>
      <c r="D188" s="14"/>
      <c r="E188" s="14"/>
      <c r="F188" s="15"/>
    </row>
    <row r="189" spans="1:6" s="5" customFormat="1" ht="12" customHeight="1">
      <c r="A189" s="12" t="s">
        <v>155</v>
      </c>
      <c r="B189" s="13" t="s">
        <v>16</v>
      </c>
      <c r="C189" s="14">
        <v>6</v>
      </c>
      <c r="D189" s="14"/>
      <c r="E189" s="14"/>
      <c r="F189" s="15"/>
    </row>
    <row r="190" spans="1:6" s="5" customFormat="1" ht="12" customHeight="1">
      <c r="A190" s="12" t="s">
        <v>57</v>
      </c>
      <c r="B190" s="13" t="s">
        <v>35</v>
      </c>
      <c r="C190" s="14">
        <v>4</v>
      </c>
      <c r="D190" s="14"/>
      <c r="E190" s="14"/>
      <c r="F190" s="15"/>
    </row>
    <row r="191" spans="1:6" s="5" customFormat="1" ht="12" customHeight="1">
      <c r="A191" s="12" t="s">
        <v>73</v>
      </c>
      <c r="B191" s="13" t="s">
        <v>36</v>
      </c>
      <c r="C191" s="14">
        <v>4</v>
      </c>
      <c r="D191" s="14"/>
      <c r="E191" s="14"/>
      <c r="F191" s="15"/>
    </row>
    <row r="192" spans="1:6" s="5" customFormat="1" ht="12" customHeight="1">
      <c r="A192" s="12" t="s">
        <v>213</v>
      </c>
      <c r="B192" s="13" t="s">
        <v>36</v>
      </c>
      <c r="C192" s="14">
        <v>3</v>
      </c>
      <c r="D192" s="14"/>
      <c r="E192" s="14"/>
      <c r="F192" s="15"/>
    </row>
    <row r="193" spans="1:6" s="5" customFormat="1" ht="12" customHeight="1">
      <c r="A193" s="12" t="s">
        <v>100</v>
      </c>
      <c r="B193" s="13" t="s">
        <v>33</v>
      </c>
      <c r="C193" s="14">
        <v>3</v>
      </c>
      <c r="D193" s="14"/>
      <c r="E193" s="14"/>
      <c r="F193" s="15"/>
    </row>
    <row r="194" spans="1:6" s="5" customFormat="1" ht="12" customHeight="1">
      <c r="A194" s="12" t="s">
        <v>74</v>
      </c>
      <c r="B194" s="13" t="s">
        <v>36</v>
      </c>
      <c r="C194" s="14">
        <v>2</v>
      </c>
      <c r="D194" s="14"/>
      <c r="E194" s="14"/>
      <c r="F194" s="15"/>
    </row>
    <row r="195" spans="1:6" s="5" customFormat="1" ht="12" customHeight="1">
      <c r="A195" s="12" t="s">
        <v>215</v>
      </c>
      <c r="B195" s="13" t="s">
        <v>36</v>
      </c>
      <c r="C195" s="14">
        <v>2</v>
      </c>
      <c r="D195" s="14"/>
      <c r="E195" s="14"/>
      <c r="F195" s="15"/>
    </row>
    <row r="196" spans="1:6" s="5" customFormat="1" ht="12" customHeight="1">
      <c r="A196" s="12" t="s">
        <v>210</v>
      </c>
      <c r="B196" s="13" t="s">
        <v>33</v>
      </c>
      <c r="C196" s="14">
        <v>1</v>
      </c>
      <c r="D196" s="14"/>
      <c r="E196" s="14"/>
      <c r="F196" s="15"/>
    </row>
    <row r="197" spans="1:6" s="5" customFormat="1" ht="12" customHeight="1">
      <c r="A197" s="12" t="s">
        <v>211</v>
      </c>
      <c r="B197" s="13" t="s">
        <v>36</v>
      </c>
      <c r="C197" s="14">
        <v>1</v>
      </c>
      <c r="D197" s="14"/>
      <c r="E197" s="14"/>
      <c r="F197" s="15"/>
    </row>
    <row r="198" spans="1:6" s="5" customFormat="1" ht="12" customHeight="1">
      <c r="A198" s="12" t="s">
        <v>270</v>
      </c>
      <c r="B198" s="13" t="s">
        <v>33</v>
      </c>
      <c r="C198" s="14">
        <v>1</v>
      </c>
      <c r="D198" s="14"/>
      <c r="E198" s="14"/>
      <c r="F198" s="15"/>
    </row>
    <row r="199" spans="1:6" s="5" customFormat="1" ht="12" customHeight="1">
      <c r="A199" s="12" t="s">
        <v>154</v>
      </c>
      <c r="B199" s="13" t="s">
        <v>16</v>
      </c>
      <c r="C199" s="14">
        <v>1</v>
      </c>
      <c r="D199" s="14"/>
      <c r="E199" s="14"/>
      <c r="F199" s="15"/>
    </row>
    <row r="200" spans="1:6" s="5" customFormat="1" ht="12" customHeight="1">
      <c r="A200" s="12" t="s">
        <v>230</v>
      </c>
      <c r="B200" s="13" t="s">
        <v>36</v>
      </c>
      <c r="C200" s="14">
        <v>1</v>
      </c>
      <c r="D200" s="14"/>
      <c r="E200" s="14"/>
      <c r="F200" s="15"/>
    </row>
    <row r="201" spans="1:6" s="5" customFormat="1" ht="12" customHeight="1">
      <c r="A201" s="12" t="s">
        <v>221</v>
      </c>
      <c r="B201" s="13" t="s">
        <v>39</v>
      </c>
      <c r="C201" s="14">
        <v>1</v>
      </c>
      <c r="D201" s="14"/>
      <c r="E201" s="14"/>
      <c r="F201" s="15"/>
    </row>
    <row r="202" spans="1:6" s="5" customFormat="1" ht="12" customHeight="1">
      <c r="A202" s="12" t="s">
        <v>212</v>
      </c>
      <c r="B202" s="13" t="s">
        <v>36</v>
      </c>
      <c r="C202" s="14">
        <v>1</v>
      </c>
      <c r="D202" s="14"/>
      <c r="E202" s="14"/>
      <c r="F202" s="15"/>
    </row>
    <row r="203" spans="1:6" s="5" customFormat="1" ht="12" customHeight="1">
      <c r="A203" s="12" t="s">
        <v>229</v>
      </c>
      <c r="B203" s="13" t="s">
        <v>36</v>
      </c>
      <c r="C203" s="14">
        <v>1</v>
      </c>
      <c r="D203" s="14"/>
      <c r="E203" s="14"/>
      <c r="F203" s="15"/>
    </row>
    <row r="204" spans="1:6" s="5" customFormat="1" ht="12" customHeight="1">
      <c r="A204" s="12" t="s">
        <v>157</v>
      </c>
      <c r="B204" s="13" t="s">
        <v>38</v>
      </c>
      <c r="C204" s="14">
        <v>1</v>
      </c>
      <c r="D204" s="14"/>
      <c r="E204" s="14"/>
      <c r="F204" s="15"/>
    </row>
    <row r="205" spans="1:6" s="5" customFormat="1" ht="12" customHeight="1">
      <c r="A205" s="12" t="s">
        <v>214</v>
      </c>
      <c r="B205" s="13" t="s">
        <v>35</v>
      </c>
      <c r="C205" s="14">
        <v>1</v>
      </c>
      <c r="D205" s="14"/>
      <c r="E205" s="14"/>
      <c r="F205" s="15"/>
    </row>
    <row r="206" spans="1:6" s="5" customFormat="1" ht="12" customHeight="1">
      <c r="A206" s="12" t="s">
        <v>156</v>
      </c>
      <c r="B206" s="13" t="s">
        <v>16</v>
      </c>
      <c r="C206" s="14">
        <v>1</v>
      </c>
      <c r="D206" s="14"/>
      <c r="E206" s="14"/>
      <c r="F206" s="15"/>
    </row>
    <row r="207" spans="1:6" s="5" customFormat="1" ht="12" customHeight="1">
      <c r="A207" s="12" t="s">
        <v>216</v>
      </c>
      <c r="B207" s="13" t="s">
        <v>16</v>
      </c>
      <c r="C207" s="14">
        <v>1</v>
      </c>
      <c r="D207" s="14"/>
      <c r="E207" s="14"/>
      <c r="F207" s="15"/>
    </row>
    <row r="208" spans="1:6" s="5" customFormat="1" ht="12" customHeight="1">
      <c r="A208" s="12" t="s">
        <v>58</v>
      </c>
      <c r="B208" s="13" t="s">
        <v>39</v>
      </c>
      <c r="C208" s="14">
        <v>1</v>
      </c>
      <c r="D208" s="14"/>
      <c r="E208" s="14"/>
      <c r="F208" s="15"/>
    </row>
    <row r="209" spans="1:6" s="5" customFormat="1" ht="12" customHeight="1">
      <c r="A209" s="12" t="s">
        <v>102</v>
      </c>
      <c r="B209" s="13" t="s">
        <v>38</v>
      </c>
      <c r="C209" s="14"/>
      <c r="D209" s="14">
        <v>1</v>
      </c>
      <c r="E209" s="14"/>
      <c r="F209" s="15"/>
    </row>
    <row r="210" spans="1:6" s="5" customFormat="1" ht="12" customHeight="1">
      <c r="A210" s="12" t="s">
        <v>72</v>
      </c>
      <c r="B210" s="13" t="s">
        <v>16</v>
      </c>
      <c r="C210" s="14"/>
      <c r="D210" s="14">
        <v>1</v>
      </c>
      <c r="E210" s="14"/>
      <c r="F210" s="15"/>
    </row>
    <row r="211" spans="1:6" s="5" customFormat="1" ht="12" customHeight="1">
      <c r="A211" s="12" t="s">
        <v>101</v>
      </c>
      <c r="B211" s="13" t="s">
        <v>33</v>
      </c>
      <c r="C211" s="14"/>
      <c r="D211" s="14">
        <v>1</v>
      </c>
      <c r="E211" s="14"/>
      <c r="F211" s="15"/>
    </row>
    <row r="212" spans="1:6" s="5" customFormat="1" ht="12" customHeight="1">
      <c r="A212" s="12" t="s">
        <v>71</v>
      </c>
      <c r="B212" s="13" t="s">
        <v>16</v>
      </c>
      <c r="C212" s="14"/>
      <c r="D212" s="14">
        <v>1</v>
      </c>
      <c r="E212" s="14"/>
      <c r="F212" s="15"/>
    </row>
    <row r="213" spans="1:6" s="5" customFormat="1" ht="12" customHeight="1">
      <c r="A213" s="12" t="s">
        <v>217</v>
      </c>
      <c r="B213" s="13" t="s">
        <v>38</v>
      </c>
      <c r="C213" s="14"/>
      <c r="D213" s="14">
        <v>2</v>
      </c>
      <c r="E213" s="14"/>
      <c r="F213" s="41" t="s">
        <v>181</v>
      </c>
    </row>
    <row r="214" spans="1:6" s="5" customFormat="1" ht="12" customHeight="1">
      <c r="A214" s="12"/>
      <c r="B214" s="13"/>
      <c r="C214" s="14"/>
      <c r="D214" s="14"/>
      <c r="E214" s="14"/>
      <c r="F214" s="15"/>
    </row>
    <row r="215" s="5" customFormat="1" ht="12" customHeight="1"/>
    <row r="216" s="5" customFormat="1" ht="12" customHeight="1"/>
    <row r="217" s="5" customFormat="1" ht="12" customHeight="1"/>
    <row r="218" s="5" customFormat="1" ht="12" customHeight="1"/>
    <row r="219" s="5" customFormat="1" ht="12" customHeight="1"/>
    <row r="220" s="5" customFormat="1" ht="12" customHeight="1"/>
    <row r="221" s="5" customFormat="1" ht="12" customHeight="1"/>
    <row r="222" s="5" customFormat="1" ht="12" customHeight="1"/>
    <row r="223" s="5" customFormat="1" ht="12" customHeight="1"/>
    <row r="224" s="5" customFormat="1" ht="12" customHeight="1"/>
    <row r="225" s="5" customFormat="1" ht="12" customHeight="1"/>
    <row r="226" s="5" customFormat="1" ht="12" customHeight="1"/>
    <row r="227" s="5" customFormat="1" ht="12" customHeight="1"/>
    <row r="228" s="5" customFormat="1" ht="12" customHeight="1"/>
    <row r="229" s="5" customFormat="1" ht="12" customHeight="1"/>
    <row r="230" s="5" customFormat="1" ht="12" customHeight="1"/>
    <row r="231" s="5" customFormat="1" ht="12" customHeight="1"/>
    <row r="232" s="5" customFormat="1" ht="12" customHeight="1"/>
    <row r="233" s="5" customFormat="1" ht="12" customHeight="1"/>
    <row r="234" s="5" customFormat="1" ht="12" customHeight="1"/>
    <row r="235" s="5" customFormat="1" ht="12" customHeight="1"/>
    <row r="236" s="5" customFormat="1" ht="12" customHeight="1"/>
    <row r="237" s="5" customFormat="1" ht="12" customHeight="1"/>
    <row r="238" s="5" customFormat="1" ht="12" customHeight="1"/>
  </sheetData>
  <sheetProtection/>
  <mergeCells count="6">
    <mergeCell ref="A143:F143"/>
    <mergeCell ref="A186:F186"/>
    <mergeCell ref="B4:F4"/>
    <mergeCell ref="B3:F3"/>
    <mergeCell ref="A5:F5"/>
    <mergeCell ref="A59:F59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Ze Luis Munuera</cp:lastModifiedBy>
  <cp:lastPrinted>2015-01-24T20:50:28Z</cp:lastPrinted>
  <dcterms:created xsi:type="dcterms:W3CDTF">2009-04-03T10:40:41Z</dcterms:created>
  <dcterms:modified xsi:type="dcterms:W3CDTF">2015-01-25T17:55:23Z</dcterms:modified>
  <cp:category/>
  <cp:version/>
  <cp:contentType/>
  <cp:contentStatus/>
</cp:coreProperties>
</file>